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4 Month Ends\Website Copies\"/>
    </mc:Choice>
  </mc:AlternateContent>
  <xr:revisionPtr revIDLastSave="0" documentId="13_ncr:1_{95D73E86-E7E9-420A-A717-C8AD1660C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ember" sheetId="1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2" l="1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O7" i="12" l="1"/>
  <c r="O33" i="12"/>
  <c r="O11" i="12"/>
  <c r="O36" i="12"/>
  <c r="O35" i="12"/>
  <c r="O34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0" i="12"/>
  <c r="O9" i="12"/>
  <c r="O8" i="12"/>
  <c r="O6" i="12"/>
  <c r="N36" i="12" l="1"/>
  <c r="M36" i="12"/>
  <c r="L36" i="12"/>
  <c r="J36" i="12"/>
  <c r="N35" i="12"/>
  <c r="M35" i="12"/>
  <c r="L35" i="12"/>
  <c r="J35" i="12"/>
  <c r="N34" i="12"/>
  <c r="M34" i="12"/>
  <c r="L34" i="12"/>
  <c r="J34" i="12"/>
  <c r="N33" i="12"/>
  <c r="M33" i="12"/>
  <c r="L33" i="12"/>
  <c r="J33" i="12"/>
  <c r="N32" i="12"/>
  <c r="M32" i="12"/>
  <c r="L32" i="12"/>
  <c r="J32" i="12"/>
  <c r="N31" i="12"/>
  <c r="M31" i="12"/>
  <c r="L31" i="12"/>
  <c r="J31" i="12"/>
  <c r="N30" i="12"/>
  <c r="M30" i="12"/>
  <c r="L30" i="12"/>
  <c r="J30" i="12"/>
  <c r="N29" i="12"/>
  <c r="M29" i="12"/>
  <c r="L29" i="12"/>
  <c r="J29" i="12"/>
  <c r="N28" i="12"/>
  <c r="M28" i="12"/>
  <c r="L28" i="12"/>
  <c r="J28" i="12"/>
  <c r="N27" i="12"/>
  <c r="M27" i="12"/>
  <c r="L27" i="12"/>
  <c r="J27" i="12"/>
  <c r="N26" i="12"/>
  <c r="M26" i="12"/>
  <c r="L26" i="12"/>
  <c r="J26" i="12"/>
  <c r="N25" i="12"/>
  <c r="M25" i="12"/>
  <c r="L25" i="12"/>
  <c r="J25" i="12"/>
  <c r="N24" i="12"/>
  <c r="M24" i="12"/>
  <c r="L24" i="12"/>
  <c r="J24" i="12"/>
  <c r="N23" i="12"/>
  <c r="M23" i="12"/>
  <c r="L23" i="12"/>
  <c r="J23" i="12"/>
  <c r="N22" i="12"/>
  <c r="M22" i="12"/>
  <c r="L22" i="12"/>
  <c r="J22" i="12"/>
  <c r="N21" i="12"/>
  <c r="M21" i="12"/>
  <c r="L21" i="12"/>
  <c r="J21" i="12"/>
  <c r="N20" i="12"/>
  <c r="M20" i="12"/>
  <c r="L20" i="12"/>
  <c r="J20" i="12"/>
  <c r="N19" i="12"/>
  <c r="M19" i="12"/>
  <c r="L19" i="12"/>
  <c r="J19" i="12"/>
  <c r="N18" i="12"/>
  <c r="M18" i="12"/>
  <c r="L18" i="12"/>
  <c r="J18" i="12"/>
  <c r="N17" i="12"/>
  <c r="M17" i="12"/>
  <c r="L17" i="12"/>
  <c r="J17" i="12"/>
  <c r="N16" i="12"/>
  <c r="M16" i="12"/>
  <c r="L16" i="12"/>
  <c r="J16" i="12"/>
  <c r="N15" i="12"/>
  <c r="M15" i="12"/>
  <c r="L15" i="12"/>
  <c r="J15" i="12"/>
  <c r="N14" i="12"/>
  <c r="M14" i="12"/>
  <c r="L14" i="12"/>
  <c r="J14" i="12"/>
  <c r="N13" i="12"/>
  <c r="M13" i="12"/>
  <c r="L13" i="12"/>
  <c r="J13" i="12"/>
  <c r="N12" i="12"/>
  <c r="M12" i="12"/>
  <c r="L12" i="12"/>
  <c r="J12" i="12"/>
  <c r="N11" i="12"/>
  <c r="M11" i="12"/>
  <c r="L11" i="12"/>
  <c r="J11" i="12"/>
  <c r="N10" i="12"/>
  <c r="M10" i="12"/>
  <c r="L10" i="12"/>
  <c r="J10" i="12"/>
  <c r="N9" i="12"/>
  <c r="M9" i="12"/>
  <c r="L9" i="12"/>
  <c r="J9" i="12"/>
  <c r="N8" i="12"/>
  <c r="M8" i="12"/>
  <c r="L8" i="12"/>
  <c r="J8" i="12"/>
  <c r="N7" i="12"/>
  <c r="M7" i="12"/>
  <c r="L7" i="12"/>
  <c r="J7" i="12"/>
  <c r="N6" i="12"/>
  <c r="M6" i="12"/>
  <c r="L6" i="12"/>
  <c r="J6" i="12"/>
  <c r="E24" i="12"/>
  <c r="E19" i="12"/>
  <c r="K36" i="12" l="1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H26" i="12" l="1"/>
  <c r="H28" i="12"/>
  <c r="H30" i="12"/>
  <c r="H31" i="12"/>
  <c r="H33" i="12"/>
  <c r="H35" i="12"/>
  <c r="I25" i="12"/>
  <c r="I27" i="12"/>
  <c r="I29" i="12"/>
  <c r="I32" i="12"/>
  <c r="I34" i="12"/>
  <c r="I36" i="12"/>
  <c r="I24" i="12"/>
  <c r="H27" i="12"/>
  <c r="H29" i="12"/>
  <c r="H32" i="12"/>
  <c r="H34" i="12"/>
  <c r="H36" i="12"/>
  <c r="I26" i="12"/>
  <c r="I28" i="12"/>
  <c r="I30" i="12"/>
  <c r="I31" i="12"/>
  <c r="I33" i="12"/>
  <c r="I35" i="12"/>
  <c r="H24" i="12"/>
  <c r="H25" i="12"/>
  <c r="G30" i="12" l="1"/>
  <c r="G36" i="12" l="1"/>
  <c r="G35" i="12"/>
  <c r="G34" i="12"/>
  <c r="G33" i="12"/>
  <c r="G32" i="12"/>
  <c r="G31" i="12"/>
  <c r="G29" i="12"/>
  <c r="G28" i="12"/>
  <c r="G27" i="12"/>
  <c r="G26" i="12"/>
  <c r="G25" i="12"/>
  <c r="G23" i="12"/>
  <c r="F30" i="12"/>
  <c r="F24" i="12"/>
  <c r="E36" i="12"/>
  <c r="E35" i="12"/>
  <c r="E34" i="12"/>
  <c r="E33" i="12"/>
  <c r="E32" i="12"/>
  <c r="E31" i="12"/>
  <c r="E30" i="12"/>
  <c r="E2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E25" i="12" l="1"/>
  <c r="E29" i="12"/>
  <c r="F35" i="12"/>
  <c r="E23" i="12"/>
  <c r="F26" i="12"/>
  <c r="F28" i="12"/>
  <c r="F31" i="12"/>
  <c r="F33" i="12"/>
  <c r="E26" i="12"/>
  <c r="E28" i="12"/>
  <c r="F23" i="12"/>
  <c r="F25" i="12"/>
  <c r="F27" i="12"/>
  <c r="F29" i="12"/>
  <c r="F32" i="12"/>
  <c r="F34" i="12"/>
  <c r="F36" i="12"/>
  <c r="G24" i="12"/>
  <c r="K7" i="12" l="1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6" i="12"/>
  <c r="E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6" i="12"/>
  <c r="F21" i="12" l="1"/>
  <c r="H6" i="12"/>
  <c r="H22" i="12"/>
  <c r="H20" i="12"/>
  <c r="H19" i="12"/>
  <c r="H17" i="12"/>
  <c r="H15" i="12"/>
  <c r="H13" i="12"/>
  <c r="H12" i="12"/>
  <c r="H10" i="12"/>
  <c r="H9" i="12"/>
  <c r="H7" i="12"/>
  <c r="E9" i="12"/>
  <c r="E7" i="12"/>
  <c r="I21" i="12"/>
  <c r="I18" i="12"/>
  <c r="I16" i="12"/>
  <c r="I14" i="12"/>
  <c r="I11" i="12"/>
  <c r="I8" i="12"/>
  <c r="E20" i="12"/>
  <c r="E17" i="12"/>
  <c r="E15" i="12"/>
  <c r="E13" i="12"/>
  <c r="E12" i="12"/>
  <c r="E10" i="12"/>
  <c r="I6" i="12"/>
  <c r="E22" i="12"/>
  <c r="F20" i="12"/>
  <c r="F19" i="12"/>
  <c r="I20" i="12"/>
  <c r="I19" i="12"/>
  <c r="I15" i="12"/>
  <c r="I13" i="12"/>
  <c r="I10" i="12"/>
  <c r="H21" i="12"/>
  <c r="H18" i="12"/>
  <c r="H16" i="12"/>
  <c r="H14" i="12"/>
  <c r="H11" i="12"/>
  <c r="H8" i="12"/>
  <c r="F22" i="12"/>
  <c r="E8" i="12"/>
  <c r="I17" i="12"/>
  <c r="I12" i="12"/>
  <c r="I9" i="12"/>
  <c r="I7" i="12"/>
  <c r="I22" i="12"/>
  <c r="E21" i="12"/>
  <c r="E18" i="12"/>
  <c r="E16" i="12"/>
  <c r="E14" i="12"/>
  <c r="E11" i="12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<sst xmlns="http://schemas.openxmlformats.org/spreadsheetml/2006/main" count="53" uniqueCount="50">
  <si>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</si>
  <si>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</si>
  <si>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</si>
  <si>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</si>
  <si>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</si>
  <si>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</si>
  <si>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</si>
  <si>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</si>
  <si>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</si>
  <si>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</si>
  <si>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</si>
  <si>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</si>
  <si>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</si>
  <si>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</si>
  <si>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</si>
  <si>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</si>
  <si>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</si>
  <si>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</si>
  <si>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</si>
  <si>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</si>
  <si>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</si>
  <si>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</si>
  <si>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</si>
  <si>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</si>
  <si>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</si>
  <si>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</si>
  <si>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</si>
  <si>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</si>
  <si>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</si>
  <si>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</si>
  <si>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</si>
  <si>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</si>
  <si>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</si>
  <si>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</si>
  <si>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</si>
  <si>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</si>
  <si>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</si>
  <si>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</si>
  <si>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</si>
  <si>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</si>
  <si>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</si>
  <si>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</si>
  <si>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</si>
  <si>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</si>
  <si>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</si>
  <si>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</si>
  <si>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As at 31st December 2024</t>
  </si>
  <si>
    <t>Ballymun</t>
  </si>
  <si>
    <t>Assisted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</si>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</sst>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8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6" fillId="2" borderId="4" xfId="0" applyFont="1" applyFill="1" applyBorder="1" applyAlignment="1" applyProtection="1">
      <alignment horizontal="center" vertical="top" wrapText="1" readingOrder="1"/>
      <protection locked="0"/>
    </xf>
    <xf numFmtId="0" fontId="6" fillId="3" borderId="5" xfId="0" applyFont="1" applyFill="1" applyBorder="1" applyAlignment="1" applyProtection="1">
      <alignment horizontal="center" vertical="top" wrapText="1" readingOrder="1"/>
      <protection locked="0"/>
    </xf>
    <xf numFmtId="0" fontId="6" fillId="4" borderId="5" xfId="0" applyFont="1" applyFill="1" applyBorder="1" applyAlignment="1" applyProtection="1">
      <alignment horizontal="center" vertical="top" wrapText="1" readingOrder="1"/>
      <protection locked="0"/>
    </xf>
    <xf numFmtId="0" fontId="6" fillId="5" borderId="5" xfId="0" applyFont="1" applyFill="1" applyBorder="1" applyAlignment="1" applyProtection="1">
      <alignment horizontal="center" vertical="top" wrapText="1" readingOrder="1"/>
      <protection locked="0"/>
    </xf>
    <xf numFmtId="0" fontId="6" fillId="6" borderId="5" xfId="0" applyFont="1" applyFill="1" applyBorder="1" applyAlignment="1" applyProtection="1">
      <alignment horizontal="center" vertical="top" wrapText="1" readingOrder="1"/>
      <protection locked="0"/>
    </xf>
    <xf numFmtId="0" fontId="6" fillId="7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5" xfId="0" applyFont="1" applyFill="1" applyBorder="1" applyAlignment="1" applyProtection="1">
      <alignment horizontal="center" vertical="top" wrapTex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2" borderId="11" xfId="0" applyFont="1" applyFill="1" applyBorder="1" applyAlignment="1">
      <alignment vertical="center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center" wrapText="1" readingOrder="1"/>
      <protection locked="0"/>
    </xf>
    <xf numFmtId="0" fontId="1" fillId="2" borderId="15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4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0" fontId="6" fillId="7" borderId="11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6" fillId="3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11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4%20Month%20Ends/Months%20Ends%20Summary%20Sheets%202024/Annual%20Total%20Sheet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31</v>
          </cell>
          <cell r="D4">
            <v>30</v>
          </cell>
          <cell r="E4">
            <v>28</v>
          </cell>
          <cell r="F4">
            <v>34</v>
          </cell>
          <cell r="G4">
            <v>39</v>
          </cell>
          <cell r="H4">
            <v>30</v>
          </cell>
          <cell r="I4">
            <v>33</v>
          </cell>
          <cell r="J4">
            <v>27</v>
          </cell>
          <cell r="K4">
            <v>24</v>
          </cell>
          <cell r="L4">
            <v>36</v>
          </cell>
          <cell r="M4">
            <v>35</v>
          </cell>
          <cell r="N4">
            <v>16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4</v>
          </cell>
          <cell r="E6">
            <v>3</v>
          </cell>
          <cell r="F6">
            <v>13</v>
          </cell>
          <cell r="G6">
            <v>12</v>
          </cell>
          <cell r="H6">
            <v>2</v>
          </cell>
          <cell r="I6">
            <v>7</v>
          </cell>
          <cell r="J6">
            <v>1</v>
          </cell>
          <cell r="K6">
            <v>14</v>
          </cell>
          <cell r="L6">
            <v>2</v>
          </cell>
          <cell r="M6">
            <v>2</v>
          </cell>
          <cell r="N6">
            <v>1</v>
          </cell>
        </row>
        <row r="7">
          <cell r="C7">
            <v>16</v>
          </cell>
          <cell r="D7">
            <v>29</v>
          </cell>
          <cell r="E7">
            <v>22</v>
          </cell>
          <cell r="F7">
            <v>36</v>
          </cell>
          <cell r="G7">
            <v>32</v>
          </cell>
          <cell r="H7">
            <v>22</v>
          </cell>
          <cell r="I7">
            <v>25</v>
          </cell>
          <cell r="J7">
            <v>38</v>
          </cell>
          <cell r="K7">
            <v>29</v>
          </cell>
          <cell r="L7">
            <v>29</v>
          </cell>
          <cell r="M7">
            <v>30</v>
          </cell>
          <cell r="N7">
            <v>19</v>
          </cell>
        </row>
        <row r="8">
          <cell r="C8">
            <v>29</v>
          </cell>
          <cell r="D8">
            <v>16</v>
          </cell>
          <cell r="E8">
            <v>11</v>
          </cell>
          <cell r="F8">
            <v>26</v>
          </cell>
          <cell r="G8">
            <v>32</v>
          </cell>
          <cell r="H8">
            <v>19</v>
          </cell>
          <cell r="I8">
            <v>28</v>
          </cell>
          <cell r="J8">
            <v>17</v>
          </cell>
          <cell r="K8">
            <v>33</v>
          </cell>
          <cell r="L8">
            <v>24</v>
          </cell>
          <cell r="M8">
            <v>10</v>
          </cell>
          <cell r="N8">
            <v>21</v>
          </cell>
        </row>
        <row r="10">
          <cell r="C10">
            <v>17</v>
          </cell>
          <cell r="D10">
            <v>18</v>
          </cell>
          <cell r="E10">
            <v>13</v>
          </cell>
          <cell r="F10">
            <v>22</v>
          </cell>
          <cell r="G10">
            <v>17</v>
          </cell>
          <cell r="H10">
            <v>10</v>
          </cell>
          <cell r="I10">
            <v>10</v>
          </cell>
          <cell r="J10">
            <v>13</v>
          </cell>
          <cell r="K10">
            <v>21</v>
          </cell>
          <cell r="L10">
            <v>12</v>
          </cell>
          <cell r="M10">
            <v>21</v>
          </cell>
          <cell r="N10">
            <v>12</v>
          </cell>
        </row>
        <row r="11">
          <cell r="C11">
            <v>126</v>
          </cell>
          <cell r="D11">
            <v>154</v>
          </cell>
          <cell r="E11">
            <v>71</v>
          </cell>
          <cell r="F11">
            <v>174</v>
          </cell>
          <cell r="G11">
            <v>188</v>
          </cell>
          <cell r="H11">
            <v>142</v>
          </cell>
          <cell r="I11">
            <v>153</v>
          </cell>
          <cell r="J11">
            <v>102</v>
          </cell>
          <cell r="K11">
            <v>111</v>
          </cell>
          <cell r="L11">
            <v>158</v>
          </cell>
          <cell r="M11">
            <v>227</v>
          </cell>
          <cell r="N11">
            <v>115</v>
          </cell>
        </row>
        <row r="12">
          <cell r="C12">
            <v>53</v>
          </cell>
          <cell r="D12">
            <v>48</v>
          </cell>
          <cell r="E12">
            <v>35</v>
          </cell>
          <cell r="F12">
            <v>44</v>
          </cell>
          <cell r="G12">
            <v>49</v>
          </cell>
          <cell r="H12">
            <v>45</v>
          </cell>
          <cell r="I12">
            <v>59</v>
          </cell>
          <cell r="J12">
            <v>30</v>
          </cell>
          <cell r="K12">
            <v>44</v>
          </cell>
          <cell r="L12">
            <v>64</v>
          </cell>
          <cell r="M12">
            <v>48</v>
          </cell>
          <cell r="N12">
            <v>37</v>
          </cell>
        </row>
        <row r="14">
          <cell r="C14">
            <v>16</v>
          </cell>
          <cell r="D14">
            <v>18</v>
          </cell>
          <cell r="E14">
            <v>23</v>
          </cell>
          <cell r="F14">
            <v>30</v>
          </cell>
          <cell r="G14">
            <v>24</v>
          </cell>
          <cell r="H14">
            <v>28</v>
          </cell>
          <cell r="I14">
            <v>19</v>
          </cell>
          <cell r="J14">
            <v>31</v>
          </cell>
          <cell r="K14">
            <v>17</v>
          </cell>
          <cell r="L14">
            <v>28</v>
          </cell>
          <cell r="M14">
            <v>30</v>
          </cell>
          <cell r="N14">
            <v>16</v>
          </cell>
        </row>
        <row r="15">
          <cell r="C15">
            <v>28</v>
          </cell>
          <cell r="D15">
            <v>38</v>
          </cell>
          <cell r="E15">
            <v>33</v>
          </cell>
          <cell r="F15">
            <v>27</v>
          </cell>
          <cell r="G15">
            <v>36</v>
          </cell>
          <cell r="H15">
            <v>28</v>
          </cell>
          <cell r="I15">
            <v>33</v>
          </cell>
          <cell r="J15">
            <v>21</v>
          </cell>
          <cell r="K15">
            <v>34</v>
          </cell>
          <cell r="L15">
            <v>48</v>
          </cell>
          <cell r="M15">
            <v>38</v>
          </cell>
          <cell r="N15">
            <v>35</v>
          </cell>
        </row>
        <row r="16">
          <cell r="C16">
            <v>59</v>
          </cell>
          <cell r="D16">
            <v>59</v>
          </cell>
          <cell r="E16">
            <v>82</v>
          </cell>
          <cell r="F16">
            <v>57</v>
          </cell>
          <cell r="G16">
            <v>81</v>
          </cell>
          <cell r="H16">
            <v>95</v>
          </cell>
          <cell r="I16">
            <v>98</v>
          </cell>
          <cell r="J16">
            <v>72</v>
          </cell>
          <cell r="K16">
            <v>88</v>
          </cell>
          <cell r="L16">
            <v>107</v>
          </cell>
          <cell r="M16">
            <v>116</v>
          </cell>
          <cell r="N16">
            <v>54</v>
          </cell>
        </row>
        <row r="17">
          <cell r="C17">
            <v>45</v>
          </cell>
          <cell r="D17">
            <v>53</v>
          </cell>
          <cell r="E17">
            <v>48</v>
          </cell>
          <cell r="F17">
            <v>56</v>
          </cell>
          <cell r="G17">
            <v>53</v>
          </cell>
          <cell r="H17">
            <v>52</v>
          </cell>
          <cell r="I17">
            <v>40</v>
          </cell>
          <cell r="J17">
            <v>31</v>
          </cell>
          <cell r="K17">
            <v>46</v>
          </cell>
          <cell r="L17">
            <v>42</v>
          </cell>
          <cell r="M17">
            <v>31</v>
          </cell>
          <cell r="N17">
            <v>29</v>
          </cell>
        </row>
        <row r="18">
          <cell r="C18">
            <v>111</v>
          </cell>
          <cell r="D18">
            <v>93</v>
          </cell>
          <cell r="E18">
            <v>71</v>
          </cell>
          <cell r="F18">
            <v>101</v>
          </cell>
          <cell r="G18">
            <v>193</v>
          </cell>
          <cell r="H18">
            <v>182</v>
          </cell>
          <cell r="I18">
            <v>196</v>
          </cell>
          <cell r="J18">
            <v>116</v>
          </cell>
          <cell r="K18">
            <v>140</v>
          </cell>
          <cell r="L18">
            <v>141</v>
          </cell>
          <cell r="M18">
            <v>89</v>
          </cell>
          <cell r="N18">
            <v>83</v>
          </cell>
        </row>
        <row r="19">
          <cell r="C19">
            <v>43</v>
          </cell>
          <cell r="D19">
            <v>31</v>
          </cell>
          <cell r="E19">
            <v>31</v>
          </cell>
          <cell r="F19">
            <v>23</v>
          </cell>
          <cell r="G19">
            <v>33</v>
          </cell>
          <cell r="H19">
            <v>17</v>
          </cell>
          <cell r="I19">
            <v>37</v>
          </cell>
          <cell r="J19">
            <v>18</v>
          </cell>
          <cell r="K19">
            <v>20</v>
          </cell>
          <cell r="L19">
            <v>19</v>
          </cell>
          <cell r="M19">
            <v>16</v>
          </cell>
          <cell r="N19">
            <v>12</v>
          </cell>
        </row>
        <row r="20">
          <cell r="C20">
            <v>17</v>
          </cell>
          <cell r="D20">
            <v>16</v>
          </cell>
          <cell r="E20">
            <v>12</v>
          </cell>
          <cell r="F20">
            <v>14</v>
          </cell>
          <cell r="G20">
            <v>11</v>
          </cell>
          <cell r="H20">
            <v>10</v>
          </cell>
          <cell r="I20">
            <v>21</v>
          </cell>
          <cell r="J20">
            <v>12</v>
          </cell>
          <cell r="K20">
            <v>13</v>
          </cell>
          <cell r="L20">
            <v>23</v>
          </cell>
          <cell r="M20">
            <v>14</v>
          </cell>
          <cell r="N20">
            <v>9</v>
          </cell>
        </row>
        <row r="21">
          <cell r="C21">
            <v>35</v>
          </cell>
          <cell r="D21">
            <v>33</v>
          </cell>
          <cell r="E21">
            <v>35</v>
          </cell>
          <cell r="F21">
            <v>30</v>
          </cell>
          <cell r="G21">
            <v>43</v>
          </cell>
          <cell r="H21">
            <v>30</v>
          </cell>
          <cell r="I21">
            <v>24</v>
          </cell>
          <cell r="J21">
            <v>13</v>
          </cell>
          <cell r="K21">
            <v>20</v>
          </cell>
          <cell r="L21">
            <v>40</v>
          </cell>
          <cell r="M21">
            <v>32</v>
          </cell>
          <cell r="N21">
            <v>17</v>
          </cell>
        </row>
        <row r="22">
          <cell r="C22">
            <v>38</v>
          </cell>
          <cell r="D22">
            <v>48</v>
          </cell>
          <cell r="E22">
            <v>38</v>
          </cell>
          <cell r="F22">
            <v>29</v>
          </cell>
          <cell r="G22">
            <v>48</v>
          </cell>
          <cell r="H22">
            <v>29</v>
          </cell>
          <cell r="I22">
            <v>23</v>
          </cell>
          <cell r="J22">
            <v>43</v>
          </cell>
          <cell r="K22">
            <v>59</v>
          </cell>
          <cell r="L22">
            <v>37</v>
          </cell>
          <cell r="M22">
            <v>50</v>
          </cell>
          <cell r="N22">
            <v>35</v>
          </cell>
        </row>
        <row r="23">
          <cell r="C23">
            <v>81</v>
          </cell>
          <cell r="D23">
            <v>90</v>
          </cell>
          <cell r="E23">
            <v>80</v>
          </cell>
          <cell r="F23">
            <v>96</v>
          </cell>
          <cell r="G23">
            <v>78</v>
          </cell>
          <cell r="H23">
            <v>85</v>
          </cell>
          <cell r="I23">
            <v>81</v>
          </cell>
          <cell r="J23">
            <v>66</v>
          </cell>
          <cell r="K23">
            <v>88</v>
          </cell>
          <cell r="L23">
            <v>118</v>
          </cell>
          <cell r="M23">
            <v>92</v>
          </cell>
          <cell r="N23">
            <v>81</v>
          </cell>
        </row>
        <row r="24">
          <cell r="C24">
            <v>36</v>
          </cell>
          <cell r="D24">
            <v>32</v>
          </cell>
          <cell r="E24">
            <v>25</v>
          </cell>
          <cell r="F24">
            <v>35</v>
          </cell>
          <cell r="G24">
            <v>43</v>
          </cell>
          <cell r="H24">
            <v>14</v>
          </cell>
          <cell r="I24">
            <v>33</v>
          </cell>
          <cell r="J24">
            <v>51</v>
          </cell>
          <cell r="K24">
            <v>29</v>
          </cell>
          <cell r="L24">
            <v>56</v>
          </cell>
          <cell r="M24">
            <v>37</v>
          </cell>
          <cell r="N24">
            <v>32</v>
          </cell>
        </row>
        <row r="25">
          <cell r="C25">
            <v>3</v>
          </cell>
          <cell r="D25">
            <v>2</v>
          </cell>
          <cell r="E25">
            <v>0</v>
          </cell>
          <cell r="F25">
            <v>3</v>
          </cell>
          <cell r="G25">
            <v>4</v>
          </cell>
          <cell r="H25">
            <v>2</v>
          </cell>
          <cell r="I25">
            <v>4</v>
          </cell>
          <cell r="J25">
            <v>2</v>
          </cell>
          <cell r="K25">
            <v>4</v>
          </cell>
          <cell r="L25">
            <v>7</v>
          </cell>
          <cell r="M25">
            <v>3</v>
          </cell>
          <cell r="N25">
            <v>0</v>
          </cell>
        </row>
        <row r="26">
          <cell r="C26">
            <v>2</v>
          </cell>
          <cell r="D26">
            <v>10</v>
          </cell>
          <cell r="E26">
            <v>5</v>
          </cell>
          <cell r="F26">
            <v>8</v>
          </cell>
          <cell r="G26">
            <v>8</v>
          </cell>
          <cell r="H26">
            <v>8</v>
          </cell>
          <cell r="I26">
            <v>8</v>
          </cell>
          <cell r="J26">
            <v>3</v>
          </cell>
          <cell r="K26">
            <v>12</v>
          </cell>
          <cell r="L26">
            <v>7</v>
          </cell>
          <cell r="M26">
            <v>9</v>
          </cell>
          <cell r="N26">
            <v>1</v>
          </cell>
        </row>
        <row r="27">
          <cell r="C27">
            <v>8</v>
          </cell>
          <cell r="D27">
            <v>13</v>
          </cell>
          <cell r="E27">
            <v>17</v>
          </cell>
          <cell r="F27">
            <v>15</v>
          </cell>
          <cell r="G27">
            <v>8</v>
          </cell>
          <cell r="H27">
            <v>15</v>
          </cell>
          <cell r="I27">
            <v>17</v>
          </cell>
          <cell r="J27">
            <v>15</v>
          </cell>
          <cell r="K27">
            <v>20</v>
          </cell>
          <cell r="L27">
            <v>14</v>
          </cell>
          <cell r="M27">
            <v>11</v>
          </cell>
          <cell r="N27">
            <v>10</v>
          </cell>
        </row>
        <row r="29">
          <cell r="C29">
            <v>56</v>
          </cell>
          <cell r="D29">
            <v>58</v>
          </cell>
          <cell r="E29">
            <v>48</v>
          </cell>
          <cell r="F29">
            <v>53</v>
          </cell>
          <cell r="G29">
            <v>61</v>
          </cell>
          <cell r="H29">
            <v>52</v>
          </cell>
          <cell r="I29">
            <v>54</v>
          </cell>
          <cell r="J29">
            <v>58</v>
          </cell>
          <cell r="K29">
            <v>45</v>
          </cell>
          <cell r="L29">
            <v>60</v>
          </cell>
          <cell r="M29">
            <v>48</v>
          </cell>
          <cell r="N29">
            <v>28</v>
          </cell>
        </row>
        <row r="30">
          <cell r="C30">
            <v>50</v>
          </cell>
          <cell r="D30">
            <v>33</v>
          </cell>
          <cell r="E30">
            <v>29</v>
          </cell>
          <cell r="F30">
            <v>52</v>
          </cell>
          <cell r="G30">
            <v>36</v>
          </cell>
          <cell r="H30">
            <v>29</v>
          </cell>
          <cell r="I30">
            <v>30</v>
          </cell>
          <cell r="J30">
            <v>35</v>
          </cell>
          <cell r="K30">
            <v>43</v>
          </cell>
          <cell r="L30">
            <v>36</v>
          </cell>
          <cell r="M30">
            <v>42</v>
          </cell>
          <cell r="N30">
            <v>23</v>
          </cell>
        </row>
        <row r="31">
          <cell r="C31">
            <v>26</v>
          </cell>
          <cell r="D31">
            <v>26</v>
          </cell>
          <cell r="E31">
            <v>23</v>
          </cell>
          <cell r="F31">
            <v>22</v>
          </cell>
          <cell r="G31">
            <v>19</v>
          </cell>
          <cell r="H31">
            <v>20</v>
          </cell>
          <cell r="I31">
            <v>28</v>
          </cell>
          <cell r="J31">
            <v>26</v>
          </cell>
          <cell r="K31">
            <v>37</v>
          </cell>
          <cell r="L31">
            <v>19</v>
          </cell>
          <cell r="M31">
            <v>18</v>
          </cell>
          <cell r="N31">
            <v>19</v>
          </cell>
        </row>
        <row r="32">
          <cell r="C32">
            <v>23</v>
          </cell>
          <cell r="D32">
            <v>30</v>
          </cell>
          <cell r="E32">
            <v>26</v>
          </cell>
          <cell r="F32">
            <v>24</v>
          </cell>
          <cell r="G32">
            <v>40</v>
          </cell>
          <cell r="H32">
            <v>30</v>
          </cell>
          <cell r="I32">
            <v>29</v>
          </cell>
          <cell r="J32">
            <v>24</v>
          </cell>
          <cell r="K32">
            <v>33</v>
          </cell>
          <cell r="L32">
            <v>31</v>
          </cell>
          <cell r="M32">
            <v>22</v>
          </cell>
          <cell r="N32">
            <v>14</v>
          </cell>
        </row>
        <row r="33">
          <cell r="C33">
            <v>23</v>
          </cell>
          <cell r="D33">
            <v>25</v>
          </cell>
          <cell r="E33">
            <v>26</v>
          </cell>
          <cell r="F33">
            <v>30</v>
          </cell>
          <cell r="G33">
            <v>25</v>
          </cell>
          <cell r="H33">
            <v>24</v>
          </cell>
          <cell r="I33">
            <v>26</v>
          </cell>
          <cell r="J33">
            <v>30</v>
          </cell>
          <cell r="K33">
            <v>24</v>
          </cell>
          <cell r="L33">
            <v>25</v>
          </cell>
          <cell r="M33">
            <v>24</v>
          </cell>
          <cell r="N33">
            <v>17</v>
          </cell>
        </row>
        <row r="34">
          <cell r="C34">
            <v>46</v>
          </cell>
          <cell r="D34">
            <v>39</v>
          </cell>
          <cell r="E34">
            <v>44</v>
          </cell>
          <cell r="F34">
            <v>35</v>
          </cell>
          <cell r="G34">
            <v>45</v>
          </cell>
          <cell r="H34">
            <v>47</v>
          </cell>
          <cell r="I34">
            <v>34</v>
          </cell>
          <cell r="J34">
            <v>28</v>
          </cell>
          <cell r="K34">
            <v>42</v>
          </cell>
          <cell r="L34">
            <v>39</v>
          </cell>
          <cell r="M34">
            <v>40</v>
          </cell>
          <cell r="N34">
            <v>30</v>
          </cell>
        </row>
        <row r="35">
          <cell r="C35">
            <v>766</v>
          </cell>
          <cell r="D35">
            <v>964</v>
          </cell>
          <cell r="E35">
            <v>593</v>
          </cell>
          <cell r="F35">
            <v>862</v>
          </cell>
          <cell r="G35">
            <v>1050</v>
          </cell>
          <cell r="H35">
            <v>767</v>
          </cell>
          <cell r="I35">
            <v>764</v>
          </cell>
          <cell r="J35">
            <v>709</v>
          </cell>
          <cell r="K35">
            <v>1062</v>
          </cell>
          <cell r="L35">
            <v>770</v>
          </cell>
          <cell r="M35">
            <v>564</v>
          </cell>
          <cell r="N35">
            <v>441</v>
          </cell>
        </row>
        <row r="36">
          <cell r="C36">
            <v>18</v>
          </cell>
          <cell r="D36">
            <v>9</v>
          </cell>
          <cell r="E36">
            <v>20</v>
          </cell>
          <cell r="F36">
            <v>17</v>
          </cell>
          <cell r="G36">
            <v>25</v>
          </cell>
          <cell r="H36">
            <v>18</v>
          </cell>
          <cell r="I36">
            <v>16</v>
          </cell>
          <cell r="J36">
            <v>15</v>
          </cell>
          <cell r="K36">
            <v>6</v>
          </cell>
          <cell r="L36">
            <v>18</v>
          </cell>
          <cell r="M36">
            <v>20</v>
          </cell>
          <cell r="N36">
            <v>35</v>
          </cell>
        </row>
        <row r="37">
          <cell r="C37">
            <v>47</v>
          </cell>
          <cell r="D37">
            <v>36</v>
          </cell>
          <cell r="E37">
            <v>49</v>
          </cell>
          <cell r="F37">
            <v>69</v>
          </cell>
          <cell r="G37">
            <v>43</v>
          </cell>
          <cell r="H37">
            <v>38</v>
          </cell>
          <cell r="I37">
            <v>47</v>
          </cell>
          <cell r="J37">
            <v>45</v>
          </cell>
          <cell r="K37">
            <v>57</v>
          </cell>
          <cell r="L37">
            <v>65</v>
          </cell>
          <cell r="M37">
            <v>50</v>
          </cell>
          <cell r="N37">
            <v>37</v>
          </cell>
        </row>
        <row r="38">
          <cell r="C38">
            <v>11</v>
          </cell>
          <cell r="D38">
            <v>8</v>
          </cell>
          <cell r="E38">
            <v>5</v>
          </cell>
          <cell r="F38">
            <v>26</v>
          </cell>
          <cell r="G38">
            <v>10</v>
          </cell>
          <cell r="H38">
            <v>14</v>
          </cell>
          <cell r="I38">
            <v>15</v>
          </cell>
          <cell r="J38">
            <v>14</v>
          </cell>
          <cell r="K38">
            <v>14</v>
          </cell>
          <cell r="L38">
            <v>20</v>
          </cell>
          <cell r="M38">
            <v>23</v>
          </cell>
          <cell r="N38">
            <v>18</v>
          </cell>
        </row>
        <row r="39">
          <cell r="C39">
            <v>24</v>
          </cell>
          <cell r="D39">
            <v>36</v>
          </cell>
          <cell r="E39">
            <v>30</v>
          </cell>
          <cell r="F39">
            <v>36</v>
          </cell>
          <cell r="G39">
            <v>34</v>
          </cell>
          <cell r="H39">
            <v>41</v>
          </cell>
          <cell r="I39">
            <v>44</v>
          </cell>
          <cell r="J39">
            <v>27</v>
          </cell>
          <cell r="K39">
            <v>45</v>
          </cell>
          <cell r="L39">
            <v>36</v>
          </cell>
          <cell r="M39">
            <v>42</v>
          </cell>
          <cell r="N39">
            <v>38</v>
          </cell>
        </row>
        <row r="40">
          <cell r="C40">
            <v>32</v>
          </cell>
          <cell r="D40">
            <v>44</v>
          </cell>
          <cell r="E40">
            <v>33</v>
          </cell>
          <cell r="F40">
            <v>54</v>
          </cell>
          <cell r="G40">
            <v>68</v>
          </cell>
          <cell r="H40">
            <v>48</v>
          </cell>
          <cell r="I40">
            <v>52</v>
          </cell>
          <cell r="J40">
            <v>43</v>
          </cell>
          <cell r="K40">
            <v>36</v>
          </cell>
          <cell r="L40">
            <v>54</v>
          </cell>
          <cell r="M40">
            <v>33</v>
          </cell>
          <cell r="N40">
            <v>24</v>
          </cell>
        </row>
        <row r="41">
          <cell r="C41">
            <v>37</v>
          </cell>
          <cell r="D41">
            <v>35</v>
          </cell>
          <cell r="E41">
            <v>37</v>
          </cell>
          <cell r="F41">
            <v>52</v>
          </cell>
          <cell r="G41">
            <v>39</v>
          </cell>
          <cell r="H41">
            <v>33</v>
          </cell>
          <cell r="I41">
            <v>37</v>
          </cell>
          <cell r="J41">
            <v>33</v>
          </cell>
          <cell r="K41">
            <v>43</v>
          </cell>
          <cell r="L41">
            <v>58</v>
          </cell>
          <cell r="M41">
            <v>34</v>
          </cell>
          <cell r="N41">
            <v>19</v>
          </cell>
        </row>
      </sheetData>
      <sheetData sheetId="3">
        <row r="4">
          <cell r="C4">
            <v>6</v>
          </cell>
          <cell r="N4">
            <v>4</v>
          </cell>
        </row>
        <row r="5">
          <cell r="N5">
            <v>0</v>
          </cell>
        </row>
        <row r="6">
          <cell r="N6">
            <v>4</v>
          </cell>
        </row>
        <row r="7">
          <cell r="N7">
            <v>23</v>
          </cell>
        </row>
        <row r="8">
          <cell r="N8">
            <v>25</v>
          </cell>
        </row>
        <row r="10">
          <cell r="N10">
            <v>25</v>
          </cell>
        </row>
        <row r="11">
          <cell r="N11">
            <v>17</v>
          </cell>
        </row>
        <row r="12">
          <cell r="N12">
            <v>15</v>
          </cell>
        </row>
        <row r="14">
          <cell r="N14">
            <v>3</v>
          </cell>
        </row>
        <row r="15">
          <cell r="N15">
            <v>12</v>
          </cell>
        </row>
        <row r="16">
          <cell r="N16">
            <v>14</v>
          </cell>
        </row>
        <row r="17">
          <cell r="N17">
            <v>25</v>
          </cell>
        </row>
        <row r="18">
          <cell r="N18">
            <v>6</v>
          </cell>
        </row>
        <row r="19">
          <cell r="N19">
            <v>25</v>
          </cell>
        </row>
        <row r="20">
          <cell r="N20">
            <v>21</v>
          </cell>
        </row>
        <row r="21">
          <cell r="N21">
            <v>15</v>
          </cell>
        </row>
        <row r="22">
          <cell r="N22">
            <v>6</v>
          </cell>
        </row>
        <row r="23">
          <cell r="N23">
            <v>26</v>
          </cell>
        </row>
        <row r="24">
          <cell r="N24">
            <v>32</v>
          </cell>
        </row>
        <row r="25">
          <cell r="N25">
            <v>16</v>
          </cell>
        </row>
        <row r="26">
          <cell r="N26">
            <v>10</v>
          </cell>
        </row>
        <row r="27">
          <cell r="N27">
            <v>10</v>
          </cell>
        </row>
        <row r="29">
          <cell r="N29">
            <v>20</v>
          </cell>
        </row>
        <row r="30">
          <cell r="N30">
            <v>17</v>
          </cell>
        </row>
        <row r="31">
          <cell r="N31">
            <v>14</v>
          </cell>
        </row>
        <row r="32">
          <cell r="N32">
            <v>33</v>
          </cell>
        </row>
        <row r="33">
          <cell r="N33">
            <v>45</v>
          </cell>
        </row>
        <row r="34">
          <cell r="N34">
            <v>18</v>
          </cell>
        </row>
        <row r="36">
          <cell r="N36">
            <v>34</v>
          </cell>
        </row>
        <row r="37">
          <cell r="N37">
            <v>6</v>
          </cell>
        </row>
        <row r="38">
          <cell r="N38">
            <v>7</v>
          </cell>
        </row>
        <row r="39">
          <cell r="N39">
            <v>30</v>
          </cell>
        </row>
        <row r="40">
          <cell r="N40">
            <v>14</v>
          </cell>
        </row>
        <row r="41">
          <cell r="N41">
            <v>24</v>
          </cell>
        </row>
      </sheetData>
      <sheetData sheetId="4">
        <row r="4">
          <cell r="C4">
            <v>0</v>
          </cell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6</v>
          </cell>
        </row>
        <row r="8">
          <cell r="N8">
            <v>9</v>
          </cell>
        </row>
        <row r="10">
          <cell r="N10">
            <v>1</v>
          </cell>
        </row>
        <row r="11">
          <cell r="N11">
            <v>3</v>
          </cell>
        </row>
        <row r="12">
          <cell r="N12">
            <v>11</v>
          </cell>
        </row>
        <row r="14">
          <cell r="N14">
            <v>0</v>
          </cell>
        </row>
        <row r="15">
          <cell r="N15">
            <v>5</v>
          </cell>
        </row>
        <row r="16">
          <cell r="N16">
            <v>7</v>
          </cell>
        </row>
        <row r="17">
          <cell r="N17">
            <v>2</v>
          </cell>
        </row>
        <row r="18">
          <cell r="N18">
            <v>0</v>
          </cell>
        </row>
        <row r="19">
          <cell r="N19">
            <v>6</v>
          </cell>
        </row>
        <row r="20">
          <cell r="N20">
            <v>0</v>
          </cell>
        </row>
        <row r="21">
          <cell r="N21">
            <v>3</v>
          </cell>
        </row>
        <row r="22">
          <cell r="N22">
            <v>3</v>
          </cell>
        </row>
        <row r="23">
          <cell r="N23">
            <v>9</v>
          </cell>
        </row>
        <row r="24">
          <cell r="N24">
            <v>4</v>
          </cell>
        </row>
        <row r="25">
          <cell r="N25">
            <v>0</v>
          </cell>
        </row>
        <row r="26">
          <cell r="N26">
            <v>1</v>
          </cell>
        </row>
        <row r="27">
          <cell r="N27">
            <v>2</v>
          </cell>
        </row>
        <row r="29">
          <cell r="N29">
            <v>2</v>
          </cell>
        </row>
        <row r="30">
          <cell r="N30">
            <v>5</v>
          </cell>
        </row>
        <row r="31">
          <cell r="N31">
            <v>0</v>
          </cell>
        </row>
        <row r="32">
          <cell r="N32">
            <v>4</v>
          </cell>
        </row>
        <row r="33">
          <cell r="N33">
            <v>12</v>
          </cell>
        </row>
        <row r="34">
          <cell r="N34">
            <v>3</v>
          </cell>
        </row>
        <row r="36">
          <cell r="N36">
            <v>1</v>
          </cell>
        </row>
        <row r="37">
          <cell r="N37">
            <v>1</v>
          </cell>
        </row>
        <row r="38">
          <cell r="N38">
            <v>0</v>
          </cell>
        </row>
        <row r="39">
          <cell r="N39">
            <v>3</v>
          </cell>
        </row>
        <row r="40">
          <cell r="N40">
            <v>0</v>
          </cell>
        </row>
        <row r="41">
          <cell r="N41">
            <v>5</v>
          </cell>
        </row>
      </sheetData>
      <sheetData sheetId="5">
        <row r="4">
          <cell r="C4">
            <v>12</v>
          </cell>
          <cell r="F4">
            <v>13</v>
          </cell>
          <cell r="N4">
            <v>6</v>
          </cell>
        </row>
        <row r="5">
          <cell r="F5">
            <v>0</v>
          </cell>
          <cell r="N5">
            <v>0</v>
          </cell>
        </row>
        <row r="6">
          <cell r="N6">
            <v>1</v>
          </cell>
        </row>
        <row r="7">
          <cell r="N7">
            <v>62</v>
          </cell>
        </row>
        <row r="8">
          <cell r="N8">
            <v>69</v>
          </cell>
        </row>
        <row r="10">
          <cell r="N10">
            <v>38</v>
          </cell>
        </row>
        <row r="11">
          <cell r="N11">
            <v>63</v>
          </cell>
        </row>
        <row r="12">
          <cell r="N12">
            <v>45</v>
          </cell>
        </row>
        <row r="14">
          <cell r="N14">
            <v>5</v>
          </cell>
        </row>
        <row r="15">
          <cell r="N15">
            <v>30</v>
          </cell>
        </row>
        <row r="16">
          <cell r="N16">
            <v>48</v>
          </cell>
        </row>
        <row r="17">
          <cell r="N17">
            <v>57</v>
          </cell>
        </row>
        <row r="18">
          <cell r="N18">
            <v>6</v>
          </cell>
        </row>
        <row r="19">
          <cell r="N19">
            <v>74</v>
          </cell>
        </row>
        <row r="20">
          <cell r="N20">
            <v>18</v>
          </cell>
        </row>
        <row r="21">
          <cell r="N21">
            <v>26</v>
          </cell>
        </row>
        <row r="22">
          <cell r="N22">
            <v>19</v>
          </cell>
        </row>
        <row r="23">
          <cell r="N23">
            <v>115</v>
          </cell>
        </row>
        <row r="24">
          <cell r="N24">
            <v>47</v>
          </cell>
        </row>
        <row r="25">
          <cell r="N25">
            <v>10</v>
          </cell>
        </row>
        <row r="26">
          <cell r="N26">
            <v>5</v>
          </cell>
        </row>
        <row r="27">
          <cell r="N27">
            <v>10</v>
          </cell>
        </row>
        <row r="29">
          <cell r="N29">
            <v>46</v>
          </cell>
        </row>
        <row r="30">
          <cell r="N30">
            <v>31</v>
          </cell>
        </row>
        <row r="31">
          <cell r="N31">
            <v>15</v>
          </cell>
        </row>
        <row r="32">
          <cell r="N32">
            <v>29</v>
          </cell>
        </row>
        <row r="33">
          <cell r="N33">
            <v>141</v>
          </cell>
        </row>
        <row r="36">
          <cell r="N36">
            <v>68</v>
          </cell>
        </row>
        <row r="37">
          <cell r="N37">
            <v>24</v>
          </cell>
        </row>
        <row r="38">
          <cell r="N38">
            <v>13</v>
          </cell>
        </row>
        <row r="39">
          <cell r="N39">
            <v>39</v>
          </cell>
        </row>
        <row r="40">
          <cell r="N40">
            <v>26</v>
          </cell>
        </row>
        <row r="41">
          <cell r="N41">
            <v>34</v>
          </cell>
        </row>
      </sheetData>
      <sheetData sheetId="6">
        <row r="4">
          <cell r="C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4">
          <cell r="C4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11</v>
          </cell>
          <cell r="D4">
            <v>13</v>
          </cell>
          <cell r="E4">
            <v>11</v>
          </cell>
          <cell r="F4">
            <v>9</v>
          </cell>
          <cell r="G4">
            <v>15</v>
          </cell>
          <cell r="H4">
            <v>9</v>
          </cell>
          <cell r="I4">
            <v>15</v>
          </cell>
          <cell r="J4">
            <v>1</v>
          </cell>
          <cell r="K4">
            <v>19</v>
          </cell>
          <cell r="L4">
            <v>13</v>
          </cell>
          <cell r="M4">
            <v>10</v>
          </cell>
          <cell r="N4">
            <v>15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5</v>
          </cell>
          <cell r="D6">
            <v>12</v>
          </cell>
          <cell r="E6">
            <v>13</v>
          </cell>
          <cell r="F6">
            <v>3</v>
          </cell>
          <cell r="G6">
            <v>6</v>
          </cell>
          <cell r="H6">
            <v>4</v>
          </cell>
          <cell r="I6">
            <v>1</v>
          </cell>
          <cell r="J6">
            <v>9</v>
          </cell>
          <cell r="K6">
            <v>6</v>
          </cell>
          <cell r="L6">
            <v>3</v>
          </cell>
          <cell r="M6">
            <v>18</v>
          </cell>
          <cell r="N6">
            <v>4</v>
          </cell>
        </row>
        <row r="7">
          <cell r="C7">
            <v>20</v>
          </cell>
          <cell r="D7">
            <v>22</v>
          </cell>
          <cell r="E7">
            <v>12</v>
          </cell>
          <cell r="F7">
            <v>12</v>
          </cell>
          <cell r="G7">
            <v>14</v>
          </cell>
          <cell r="H7">
            <v>18</v>
          </cell>
          <cell r="I7">
            <v>17</v>
          </cell>
          <cell r="J7">
            <v>17</v>
          </cell>
          <cell r="K7">
            <v>23</v>
          </cell>
          <cell r="L7">
            <v>16</v>
          </cell>
          <cell r="M7">
            <v>16</v>
          </cell>
          <cell r="N7">
            <v>5</v>
          </cell>
        </row>
        <row r="8">
          <cell r="C8">
            <v>12</v>
          </cell>
          <cell r="D8">
            <v>16</v>
          </cell>
          <cell r="E8">
            <v>14</v>
          </cell>
          <cell r="F8">
            <v>9</v>
          </cell>
          <cell r="G8">
            <v>14</v>
          </cell>
          <cell r="H8">
            <v>13</v>
          </cell>
          <cell r="I8">
            <v>15</v>
          </cell>
          <cell r="J8">
            <v>10</v>
          </cell>
          <cell r="K8">
            <v>12</v>
          </cell>
          <cell r="L8">
            <v>4</v>
          </cell>
          <cell r="M8">
            <v>0</v>
          </cell>
          <cell r="N8">
            <v>1</v>
          </cell>
        </row>
        <row r="10">
          <cell r="C10">
            <v>6</v>
          </cell>
          <cell r="D10">
            <v>15</v>
          </cell>
          <cell r="E10">
            <v>12</v>
          </cell>
          <cell r="F10">
            <v>12</v>
          </cell>
          <cell r="G10">
            <v>14</v>
          </cell>
          <cell r="H10">
            <v>11</v>
          </cell>
          <cell r="I10">
            <v>7</v>
          </cell>
          <cell r="J10">
            <v>9</v>
          </cell>
          <cell r="K10">
            <v>6</v>
          </cell>
          <cell r="L10">
            <v>15</v>
          </cell>
          <cell r="M10">
            <v>10</v>
          </cell>
          <cell r="N10">
            <v>6</v>
          </cell>
        </row>
        <row r="11">
          <cell r="C11">
            <v>74</v>
          </cell>
          <cell r="D11">
            <v>47</v>
          </cell>
          <cell r="E11">
            <v>68</v>
          </cell>
          <cell r="F11">
            <v>63</v>
          </cell>
          <cell r="G11">
            <v>57</v>
          </cell>
          <cell r="H11">
            <v>58</v>
          </cell>
          <cell r="I11">
            <v>63</v>
          </cell>
          <cell r="J11">
            <v>48</v>
          </cell>
          <cell r="K11">
            <v>61</v>
          </cell>
          <cell r="L11">
            <v>57</v>
          </cell>
          <cell r="M11">
            <v>52</v>
          </cell>
          <cell r="N11">
            <v>46</v>
          </cell>
        </row>
        <row r="12">
          <cell r="C12">
            <v>24</v>
          </cell>
          <cell r="D12">
            <v>24</v>
          </cell>
          <cell r="E12">
            <v>10</v>
          </cell>
          <cell r="F12">
            <v>21</v>
          </cell>
          <cell r="G12">
            <v>30</v>
          </cell>
          <cell r="H12">
            <v>14</v>
          </cell>
          <cell r="I12">
            <v>27</v>
          </cell>
          <cell r="J12">
            <v>11</v>
          </cell>
          <cell r="K12">
            <v>35</v>
          </cell>
          <cell r="L12">
            <v>17</v>
          </cell>
          <cell r="M12">
            <v>21</v>
          </cell>
          <cell r="N12">
            <v>10</v>
          </cell>
        </row>
        <row r="14">
          <cell r="C14">
            <v>2</v>
          </cell>
          <cell r="D14">
            <v>1</v>
          </cell>
          <cell r="E14">
            <v>9</v>
          </cell>
          <cell r="F14">
            <v>2</v>
          </cell>
          <cell r="G14">
            <v>6</v>
          </cell>
          <cell r="H14">
            <v>2</v>
          </cell>
          <cell r="I14">
            <v>8</v>
          </cell>
          <cell r="J14">
            <v>23</v>
          </cell>
          <cell r="K14">
            <v>14</v>
          </cell>
          <cell r="L14">
            <v>13</v>
          </cell>
          <cell r="M14">
            <v>9</v>
          </cell>
          <cell r="N14">
            <v>9</v>
          </cell>
        </row>
        <row r="15">
          <cell r="C15">
            <v>13</v>
          </cell>
          <cell r="D15">
            <v>25</v>
          </cell>
          <cell r="E15">
            <v>17</v>
          </cell>
          <cell r="F15">
            <v>9</v>
          </cell>
          <cell r="G15">
            <v>11</v>
          </cell>
          <cell r="H15">
            <v>11</v>
          </cell>
          <cell r="I15">
            <v>7</v>
          </cell>
          <cell r="J15">
            <v>14</v>
          </cell>
          <cell r="K15">
            <v>8</v>
          </cell>
          <cell r="L15">
            <v>23</v>
          </cell>
          <cell r="M15">
            <v>12</v>
          </cell>
          <cell r="N15">
            <v>13</v>
          </cell>
        </row>
        <row r="16">
          <cell r="C16">
            <v>23</v>
          </cell>
          <cell r="D16">
            <v>22</v>
          </cell>
          <cell r="E16">
            <v>28</v>
          </cell>
          <cell r="F16">
            <v>16</v>
          </cell>
          <cell r="G16">
            <v>25</v>
          </cell>
          <cell r="H16">
            <v>52</v>
          </cell>
          <cell r="I16">
            <v>24</v>
          </cell>
          <cell r="J16">
            <v>14</v>
          </cell>
          <cell r="K16">
            <v>34</v>
          </cell>
          <cell r="L16">
            <v>36</v>
          </cell>
          <cell r="M16">
            <v>56</v>
          </cell>
          <cell r="N16">
            <v>18</v>
          </cell>
        </row>
        <row r="17">
          <cell r="C17">
            <v>18</v>
          </cell>
          <cell r="D17">
            <v>22</v>
          </cell>
          <cell r="E17">
            <v>25</v>
          </cell>
          <cell r="F17">
            <v>17</v>
          </cell>
          <cell r="G17">
            <v>29</v>
          </cell>
          <cell r="H17">
            <v>18</v>
          </cell>
          <cell r="I17">
            <v>22</v>
          </cell>
          <cell r="J17">
            <v>10</v>
          </cell>
          <cell r="K17">
            <v>13</v>
          </cell>
          <cell r="L17">
            <v>18</v>
          </cell>
          <cell r="M17">
            <v>11</v>
          </cell>
          <cell r="N17">
            <v>12</v>
          </cell>
        </row>
        <row r="18">
          <cell r="C18">
            <v>117</v>
          </cell>
          <cell r="D18">
            <v>122</v>
          </cell>
          <cell r="E18">
            <v>74</v>
          </cell>
          <cell r="F18">
            <v>119</v>
          </cell>
          <cell r="G18">
            <v>242</v>
          </cell>
          <cell r="H18">
            <v>267</v>
          </cell>
          <cell r="I18">
            <v>277</v>
          </cell>
          <cell r="J18">
            <v>174</v>
          </cell>
          <cell r="K18">
            <v>160</v>
          </cell>
          <cell r="L18">
            <v>143</v>
          </cell>
          <cell r="M18">
            <v>91</v>
          </cell>
          <cell r="N18">
            <v>85</v>
          </cell>
        </row>
        <row r="19">
          <cell r="C19">
            <v>4</v>
          </cell>
          <cell r="D19">
            <v>24</v>
          </cell>
          <cell r="E19">
            <v>2</v>
          </cell>
          <cell r="F19">
            <v>29</v>
          </cell>
          <cell r="G19">
            <v>4</v>
          </cell>
          <cell r="H19">
            <v>47</v>
          </cell>
          <cell r="I19">
            <v>3</v>
          </cell>
          <cell r="J19">
            <v>1</v>
          </cell>
          <cell r="K19">
            <v>25</v>
          </cell>
          <cell r="L19">
            <v>1</v>
          </cell>
          <cell r="M19">
            <v>22</v>
          </cell>
          <cell r="N19">
            <v>13</v>
          </cell>
        </row>
        <row r="20">
          <cell r="C20">
            <v>7</v>
          </cell>
          <cell r="D20">
            <v>3</v>
          </cell>
          <cell r="E20">
            <v>11</v>
          </cell>
          <cell r="F20">
            <v>5</v>
          </cell>
          <cell r="G20">
            <v>7</v>
          </cell>
          <cell r="H20">
            <v>4</v>
          </cell>
          <cell r="I20">
            <v>0</v>
          </cell>
          <cell r="J20">
            <v>0</v>
          </cell>
          <cell r="K20">
            <v>3</v>
          </cell>
          <cell r="L20">
            <v>2</v>
          </cell>
          <cell r="M20">
            <v>3</v>
          </cell>
          <cell r="N20">
            <v>6</v>
          </cell>
        </row>
        <row r="21">
          <cell r="C21">
            <v>16</v>
          </cell>
          <cell r="D21">
            <v>15</v>
          </cell>
          <cell r="E21">
            <v>6</v>
          </cell>
          <cell r="F21">
            <v>22</v>
          </cell>
          <cell r="G21">
            <v>14</v>
          </cell>
          <cell r="H21">
            <v>15</v>
          </cell>
          <cell r="I21">
            <v>9</v>
          </cell>
          <cell r="J21">
            <v>4</v>
          </cell>
          <cell r="K21">
            <v>6</v>
          </cell>
          <cell r="L21">
            <v>9</v>
          </cell>
          <cell r="M21">
            <v>6</v>
          </cell>
          <cell r="N21">
            <v>11</v>
          </cell>
        </row>
        <row r="22">
          <cell r="C22">
            <v>8</v>
          </cell>
          <cell r="D22">
            <v>11</v>
          </cell>
          <cell r="E22">
            <v>18</v>
          </cell>
          <cell r="F22">
            <v>11</v>
          </cell>
          <cell r="G22">
            <v>10</v>
          </cell>
          <cell r="H22">
            <v>12</v>
          </cell>
          <cell r="I22">
            <v>9</v>
          </cell>
          <cell r="J22">
            <v>7</v>
          </cell>
          <cell r="K22">
            <v>18</v>
          </cell>
          <cell r="L22">
            <v>16</v>
          </cell>
          <cell r="M22">
            <v>21</v>
          </cell>
          <cell r="N22">
            <v>18</v>
          </cell>
        </row>
        <row r="23">
          <cell r="C23">
            <v>19</v>
          </cell>
          <cell r="D23">
            <v>27</v>
          </cell>
          <cell r="E23">
            <v>29</v>
          </cell>
          <cell r="F23">
            <v>28</v>
          </cell>
          <cell r="G23">
            <v>29</v>
          </cell>
          <cell r="H23">
            <v>17</v>
          </cell>
          <cell r="I23">
            <v>21</v>
          </cell>
          <cell r="J23">
            <v>20</v>
          </cell>
          <cell r="K23">
            <v>26</v>
          </cell>
          <cell r="L23">
            <v>20</v>
          </cell>
          <cell r="M23">
            <v>21</v>
          </cell>
          <cell r="N23">
            <v>21</v>
          </cell>
        </row>
        <row r="24">
          <cell r="C24">
            <v>1</v>
          </cell>
          <cell r="D24">
            <v>6</v>
          </cell>
          <cell r="E24">
            <v>5</v>
          </cell>
          <cell r="F24">
            <v>7</v>
          </cell>
          <cell r="G24">
            <v>14</v>
          </cell>
          <cell r="H24">
            <v>17</v>
          </cell>
          <cell r="I24">
            <v>10</v>
          </cell>
          <cell r="J24">
            <v>6</v>
          </cell>
          <cell r="K24">
            <v>5</v>
          </cell>
          <cell r="L24">
            <v>5</v>
          </cell>
          <cell r="M24">
            <v>11</v>
          </cell>
          <cell r="N24">
            <v>5</v>
          </cell>
        </row>
        <row r="25">
          <cell r="C25">
            <v>0</v>
          </cell>
          <cell r="D25">
            <v>2</v>
          </cell>
          <cell r="E25">
            <v>6</v>
          </cell>
          <cell r="F25">
            <v>4</v>
          </cell>
          <cell r="G25">
            <v>2</v>
          </cell>
          <cell r="H25">
            <v>4</v>
          </cell>
          <cell r="I25">
            <v>5</v>
          </cell>
          <cell r="J25">
            <v>0</v>
          </cell>
          <cell r="K25">
            <v>3</v>
          </cell>
          <cell r="L25">
            <v>1</v>
          </cell>
          <cell r="M25">
            <v>1</v>
          </cell>
          <cell r="N25">
            <v>0</v>
          </cell>
        </row>
        <row r="26">
          <cell r="C26">
            <v>2</v>
          </cell>
          <cell r="D26">
            <v>7</v>
          </cell>
          <cell r="E26">
            <v>5</v>
          </cell>
          <cell r="F26">
            <v>2</v>
          </cell>
          <cell r="G26">
            <v>7</v>
          </cell>
          <cell r="H26">
            <v>0</v>
          </cell>
          <cell r="I26">
            <v>5</v>
          </cell>
          <cell r="J26">
            <v>2</v>
          </cell>
          <cell r="K26">
            <v>7</v>
          </cell>
          <cell r="L26">
            <v>2</v>
          </cell>
          <cell r="M26">
            <v>3</v>
          </cell>
          <cell r="N26">
            <v>4</v>
          </cell>
        </row>
        <row r="27">
          <cell r="C27">
            <v>7</v>
          </cell>
          <cell r="D27">
            <v>2</v>
          </cell>
          <cell r="E27">
            <v>6</v>
          </cell>
          <cell r="F27">
            <v>3</v>
          </cell>
          <cell r="G27">
            <v>2</v>
          </cell>
          <cell r="H27">
            <v>4</v>
          </cell>
          <cell r="I27">
            <v>7</v>
          </cell>
          <cell r="J27">
            <v>0</v>
          </cell>
          <cell r="K27">
            <v>5</v>
          </cell>
          <cell r="L27">
            <v>5</v>
          </cell>
          <cell r="M27">
            <v>1</v>
          </cell>
          <cell r="N27">
            <v>1</v>
          </cell>
        </row>
        <row r="29">
          <cell r="C29">
            <v>5</v>
          </cell>
          <cell r="D29">
            <v>15</v>
          </cell>
          <cell r="E29">
            <v>12</v>
          </cell>
          <cell r="F29">
            <v>16</v>
          </cell>
          <cell r="G29">
            <v>28</v>
          </cell>
          <cell r="H29">
            <v>20</v>
          </cell>
          <cell r="I29">
            <v>11</v>
          </cell>
          <cell r="J29">
            <v>18</v>
          </cell>
          <cell r="K29">
            <v>9</v>
          </cell>
          <cell r="L29">
            <v>16</v>
          </cell>
          <cell r="M29">
            <v>19</v>
          </cell>
          <cell r="N29">
            <v>9</v>
          </cell>
        </row>
        <row r="30">
          <cell r="C30">
            <v>11</v>
          </cell>
          <cell r="D30">
            <v>5</v>
          </cell>
          <cell r="E30">
            <v>5</v>
          </cell>
          <cell r="F30">
            <v>17</v>
          </cell>
          <cell r="G30">
            <v>16</v>
          </cell>
          <cell r="H30">
            <v>5</v>
          </cell>
          <cell r="I30">
            <v>3</v>
          </cell>
          <cell r="J30">
            <v>12</v>
          </cell>
          <cell r="K30">
            <v>10</v>
          </cell>
          <cell r="L30">
            <v>17</v>
          </cell>
          <cell r="M30">
            <v>17</v>
          </cell>
          <cell r="N30">
            <v>2</v>
          </cell>
        </row>
        <row r="31">
          <cell r="C31">
            <v>5</v>
          </cell>
          <cell r="D31">
            <v>3</v>
          </cell>
          <cell r="E31">
            <v>7</v>
          </cell>
          <cell r="F31">
            <v>9</v>
          </cell>
          <cell r="G31">
            <v>8</v>
          </cell>
          <cell r="H31">
            <v>17</v>
          </cell>
          <cell r="I31">
            <v>6</v>
          </cell>
          <cell r="J31">
            <v>7</v>
          </cell>
          <cell r="K31">
            <v>16</v>
          </cell>
          <cell r="L31">
            <v>17</v>
          </cell>
          <cell r="M31">
            <v>4</v>
          </cell>
          <cell r="N31">
            <v>14</v>
          </cell>
        </row>
        <row r="32">
          <cell r="C32">
            <v>7</v>
          </cell>
          <cell r="D32">
            <v>1</v>
          </cell>
          <cell r="E32">
            <v>1</v>
          </cell>
          <cell r="F32">
            <v>4</v>
          </cell>
          <cell r="G32">
            <v>1</v>
          </cell>
          <cell r="H32">
            <v>6</v>
          </cell>
          <cell r="I32">
            <v>5</v>
          </cell>
          <cell r="J32">
            <v>2</v>
          </cell>
          <cell r="K32">
            <v>1</v>
          </cell>
          <cell r="L32">
            <v>3</v>
          </cell>
          <cell r="M32">
            <v>4</v>
          </cell>
          <cell r="N32">
            <v>3</v>
          </cell>
        </row>
        <row r="33">
          <cell r="C33">
            <v>18</v>
          </cell>
          <cell r="D33">
            <v>13</v>
          </cell>
          <cell r="E33">
            <v>12</v>
          </cell>
          <cell r="F33">
            <v>13</v>
          </cell>
          <cell r="G33">
            <v>10</v>
          </cell>
          <cell r="H33">
            <v>10</v>
          </cell>
          <cell r="I33">
            <v>13</v>
          </cell>
          <cell r="J33">
            <v>10</v>
          </cell>
          <cell r="K33">
            <v>9</v>
          </cell>
          <cell r="L33">
            <v>7</v>
          </cell>
          <cell r="M33">
            <v>12</v>
          </cell>
          <cell r="N33">
            <v>11</v>
          </cell>
        </row>
        <row r="34">
          <cell r="C34">
            <v>16</v>
          </cell>
          <cell r="D34">
            <v>18</v>
          </cell>
          <cell r="E34">
            <v>12</v>
          </cell>
          <cell r="F34">
            <v>16</v>
          </cell>
          <cell r="G34">
            <v>26</v>
          </cell>
          <cell r="H34">
            <v>28</v>
          </cell>
          <cell r="I34">
            <v>11</v>
          </cell>
          <cell r="J34">
            <v>7</v>
          </cell>
          <cell r="K34">
            <v>16</v>
          </cell>
          <cell r="L34">
            <v>21</v>
          </cell>
          <cell r="M34">
            <v>26</v>
          </cell>
          <cell r="N34">
            <v>8</v>
          </cell>
        </row>
        <row r="35">
          <cell r="C35">
            <v>94</v>
          </cell>
          <cell r="D35">
            <v>80</v>
          </cell>
          <cell r="E35">
            <v>24</v>
          </cell>
          <cell r="F35">
            <v>81</v>
          </cell>
          <cell r="G35">
            <v>82</v>
          </cell>
          <cell r="H35">
            <v>58</v>
          </cell>
          <cell r="I35">
            <v>87</v>
          </cell>
          <cell r="J35">
            <v>76</v>
          </cell>
          <cell r="K35">
            <v>108</v>
          </cell>
          <cell r="L35">
            <v>74</v>
          </cell>
          <cell r="M35">
            <v>82</v>
          </cell>
          <cell r="N35">
            <v>55</v>
          </cell>
        </row>
        <row r="36">
          <cell r="C36">
            <v>8</v>
          </cell>
          <cell r="D36">
            <v>12</v>
          </cell>
          <cell r="E36">
            <v>3</v>
          </cell>
          <cell r="F36">
            <v>3</v>
          </cell>
          <cell r="G36">
            <v>13</v>
          </cell>
          <cell r="H36">
            <v>7</v>
          </cell>
          <cell r="I36">
            <v>15</v>
          </cell>
          <cell r="J36">
            <v>3</v>
          </cell>
          <cell r="K36">
            <v>1</v>
          </cell>
          <cell r="L36">
            <v>4</v>
          </cell>
          <cell r="M36">
            <v>9</v>
          </cell>
          <cell r="N36">
            <v>9</v>
          </cell>
        </row>
        <row r="37">
          <cell r="C37">
            <v>12</v>
          </cell>
          <cell r="D37">
            <v>17</v>
          </cell>
          <cell r="E37">
            <v>24</v>
          </cell>
          <cell r="F37">
            <v>27</v>
          </cell>
          <cell r="G37">
            <v>30</v>
          </cell>
          <cell r="H37">
            <v>14</v>
          </cell>
          <cell r="I37">
            <v>17</v>
          </cell>
          <cell r="J37">
            <v>24</v>
          </cell>
          <cell r="K37">
            <v>21</v>
          </cell>
          <cell r="L37">
            <v>28</v>
          </cell>
          <cell r="M37">
            <v>20</v>
          </cell>
          <cell r="N37">
            <v>20</v>
          </cell>
        </row>
        <row r="38">
          <cell r="C38">
            <v>0</v>
          </cell>
          <cell r="D38">
            <v>1</v>
          </cell>
          <cell r="E38">
            <v>8</v>
          </cell>
          <cell r="F38">
            <v>7</v>
          </cell>
          <cell r="G38">
            <v>8</v>
          </cell>
          <cell r="H38">
            <v>9</v>
          </cell>
          <cell r="I38">
            <v>13</v>
          </cell>
          <cell r="J38">
            <v>7</v>
          </cell>
          <cell r="K38">
            <v>3</v>
          </cell>
          <cell r="L38">
            <v>3</v>
          </cell>
          <cell r="M38">
            <v>11</v>
          </cell>
          <cell r="N38">
            <v>1</v>
          </cell>
        </row>
        <row r="39">
          <cell r="C39">
            <v>9</v>
          </cell>
          <cell r="D39">
            <v>9</v>
          </cell>
          <cell r="E39">
            <v>8</v>
          </cell>
          <cell r="F39">
            <v>14</v>
          </cell>
          <cell r="G39">
            <v>12</v>
          </cell>
          <cell r="H39">
            <v>16</v>
          </cell>
          <cell r="I39">
            <v>12</v>
          </cell>
          <cell r="J39">
            <v>3</v>
          </cell>
          <cell r="K39">
            <v>2</v>
          </cell>
          <cell r="L39">
            <v>7</v>
          </cell>
          <cell r="M39">
            <v>7</v>
          </cell>
          <cell r="N39">
            <v>5</v>
          </cell>
        </row>
        <row r="40">
          <cell r="C40">
            <v>13</v>
          </cell>
          <cell r="D40">
            <v>24</v>
          </cell>
          <cell r="E40">
            <v>10</v>
          </cell>
          <cell r="F40">
            <v>18</v>
          </cell>
          <cell r="G40">
            <v>20</v>
          </cell>
          <cell r="H40">
            <v>18</v>
          </cell>
          <cell r="I40">
            <v>18</v>
          </cell>
          <cell r="J40">
            <v>3</v>
          </cell>
          <cell r="K40">
            <v>14</v>
          </cell>
          <cell r="L40">
            <v>25</v>
          </cell>
          <cell r="M40">
            <v>6</v>
          </cell>
          <cell r="N40">
            <v>5</v>
          </cell>
        </row>
        <row r="41">
          <cell r="C41">
            <v>13</v>
          </cell>
          <cell r="D41">
            <v>27</v>
          </cell>
          <cell r="E41">
            <v>23</v>
          </cell>
          <cell r="F41">
            <v>20</v>
          </cell>
          <cell r="G41">
            <v>3</v>
          </cell>
          <cell r="H41">
            <v>2</v>
          </cell>
          <cell r="I41">
            <v>13</v>
          </cell>
          <cell r="J41">
            <v>9</v>
          </cell>
          <cell r="K41">
            <v>0</v>
          </cell>
          <cell r="L41">
            <v>2</v>
          </cell>
          <cell r="M41">
            <v>17</v>
          </cell>
          <cell r="N41">
            <v>16</v>
          </cell>
        </row>
      </sheetData>
      <sheetData sheetId="9">
        <row r="4">
          <cell r="C4">
            <v>1</v>
          </cell>
          <cell r="D4">
            <v>0</v>
          </cell>
          <cell r="E4">
            <v>3</v>
          </cell>
          <cell r="F4">
            <v>2</v>
          </cell>
          <cell r="G4">
            <v>3</v>
          </cell>
          <cell r="H4">
            <v>0</v>
          </cell>
          <cell r="I4">
            <v>4</v>
          </cell>
          <cell r="J4">
            <v>1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4</v>
          </cell>
          <cell r="G7">
            <v>4</v>
          </cell>
          <cell r="H7">
            <v>1</v>
          </cell>
          <cell r="I7">
            <v>5</v>
          </cell>
          <cell r="J7">
            <v>4</v>
          </cell>
          <cell r="K7">
            <v>5</v>
          </cell>
          <cell r="L7">
            <v>4</v>
          </cell>
          <cell r="M7">
            <v>4</v>
          </cell>
          <cell r="N7">
            <v>1</v>
          </cell>
        </row>
        <row r="8">
          <cell r="C8">
            <v>2</v>
          </cell>
          <cell r="D8">
            <v>3</v>
          </cell>
          <cell r="E8">
            <v>3</v>
          </cell>
          <cell r="F8">
            <v>2</v>
          </cell>
          <cell r="G8">
            <v>3</v>
          </cell>
          <cell r="H8">
            <v>8</v>
          </cell>
          <cell r="I8">
            <v>3</v>
          </cell>
          <cell r="J8">
            <v>1</v>
          </cell>
          <cell r="K8">
            <v>4</v>
          </cell>
          <cell r="L8">
            <v>2</v>
          </cell>
          <cell r="M8">
            <v>0</v>
          </cell>
          <cell r="N8">
            <v>1</v>
          </cell>
        </row>
        <row r="10"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1</v>
          </cell>
          <cell r="H10">
            <v>2</v>
          </cell>
          <cell r="I10">
            <v>1</v>
          </cell>
          <cell r="J10">
            <v>0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</row>
        <row r="11">
          <cell r="C11">
            <v>64</v>
          </cell>
          <cell r="D11">
            <v>23</v>
          </cell>
          <cell r="E11">
            <v>43</v>
          </cell>
          <cell r="F11">
            <v>44</v>
          </cell>
          <cell r="G11">
            <v>40</v>
          </cell>
          <cell r="H11">
            <v>38</v>
          </cell>
          <cell r="I11">
            <v>46</v>
          </cell>
          <cell r="J11">
            <v>38</v>
          </cell>
          <cell r="K11">
            <v>42</v>
          </cell>
          <cell r="L11">
            <v>46</v>
          </cell>
          <cell r="M11">
            <v>37</v>
          </cell>
          <cell r="N11">
            <v>39</v>
          </cell>
        </row>
        <row r="12">
          <cell r="C12">
            <v>12</v>
          </cell>
          <cell r="D12">
            <v>8</v>
          </cell>
          <cell r="E12">
            <v>6</v>
          </cell>
          <cell r="F12">
            <v>6</v>
          </cell>
          <cell r="G12">
            <v>10</v>
          </cell>
          <cell r="H12">
            <v>10</v>
          </cell>
          <cell r="I12">
            <v>15</v>
          </cell>
          <cell r="J12">
            <v>9</v>
          </cell>
          <cell r="K12">
            <v>17</v>
          </cell>
          <cell r="L12">
            <v>7</v>
          </cell>
          <cell r="M12">
            <v>12</v>
          </cell>
          <cell r="N12">
            <v>4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1</v>
          </cell>
          <cell r="G14">
            <v>4</v>
          </cell>
          <cell r="H14">
            <v>1</v>
          </cell>
          <cell r="I14">
            <v>0</v>
          </cell>
          <cell r="J14">
            <v>1</v>
          </cell>
          <cell r="K14">
            <v>4</v>
          </cell>
          <cell r="L14">
            <v>6</v>
          </cell>
          <cell r="M14">
            <v>5</v>
          </cell>
          <cell r="N14">
            <v>2</v>
          </cell>
        </row>
        <row r="15">
          <cell r="C15">
            <v>2</v>
          </cell>
          <cell r="D15">
            <v>2</v>
          </cell>
          <cell r="E15">
            <v>4</v>
          </cell>
          <cell r="F15">
            <v>2</v>
          </cell>
          <cell r="G15">
            <v>1</v>
          </cell>
          <cell r="H15">
            <v>1</v>
          </cell>
          <cell r="I15">
            <v>3</v>
          </cell>
          <cell r="J15">
            <v>5</v>
          </cell>
          <cell r="K15">
            <v>1</v>
          </cell>
          <cell r="L15">
            <v>6</v>
          </cell>
          <cell r="M15">
            <v>3</v>
          </cell>
          <cell r="N15">
            <v>1</v>
          </cell>
        </row>
        <row r="16">
          <cell r="C16">
            <v>19</v>
          </cell>
          <cell r="D16">
            <v>18</v>
          </cell>
          <cell r="E16">
            <v>23</v>
          </cell>
          <cell r="F16">
            <v>10</v>
          </cell>
          <cell r="G16">
            <v>10</v>
          </cell>
          <cell r="H16">
            <v>29</v>
          </cell>
          <cell r="I16">
            <v>12</v>
          </cell>
          <cell r="J16">
            <v>2</v>
          </cell>
          <cell r="K16">
            <v>18</v>
          </cell>
          <cell r="L16">
            <v>28</v>
          </cell>
          <cell r="M16">
            <v>38</v>
          </cell>
          <cell r="N16">
            <v>12</v>
          </cell>
        </row>
        <row r="17">
          <cell r="C17">
            <v>3</v>
          </cell>
          <cell r="D17">
            <v>4</v>
          </cell>
          <cell r="E17">
            <v>4</v>
          </cell>
          <cell r="F17">
            <v>2</v>
          </cell>
          <cell r="G17">
            <v>6</v>
          </cell>
          <cell r="H17">
            <v>4</v>
          </cell>
          <cell r="I17">
            <v>7</v>
          </cell>
          <cell r="J17">
            <v>1</v>
          </cell>
          <cell r="K17">
            <v>2</v>
          </cell>
          <cell r="L17">
            <v>7</v>
          </cell>
          <cell r="M17">
            <v>2</v>
          </cell>
          <cell r="N17">
            <v>1</v>
          </cell>
        </row>
        <row r="18">
          <cell r="C18">
            <v>112</v>
          </cell>
          <cell r="D18">
            <v>115</v>
          </cell>
          <cell r="E18">
            <v>68</v>
          </cell>
          <cell r="F18">
            <v>111</v>
          </cell>
          <cell r="G18">
            <v>234</v>
          </cell>
          <cell r="H18">
            <v>265</v>
          </cell>
          <cell r="I18">
            <v>269</v>
          </cell>
          <cell r="J18">
            <v>170</v>
          </cell>
          <cell r="K18">
            <v>151</v>
          </cell>
          <cell r="L18">
            <v>138</v>
          </cell>
          <cell r="M18">
            <v>85</v>
          </cell>
          <cell r="N18">
            <v>79</v>
          </cell>
        </row>
        <row r="19">
          <cell r="C19">
            <v>4</v>
          </cell>
          <cell r="D19">
            <v>5</v>
          </cell>
          <cell r="E19">
            <v>1</v>
          </cell>
          <cell r="F19">
            <v>2</v>
          </cell>
          <cell r="G19">
            <v>0</v>
          </cell>
          <cell r="H19">
            <v>5</v>
          </cell>
          <cell r="I19">
            <v>2</v>
          </cell>
          <cell r="J19">
            <v>0</v>
          </cell>
          <cell r="K19">
            <v>2</v>
          </cell>
          <cell r="L19">
            <v>1</v>
          </cell>
          <cell r="M19">
            <v>2</v>
          </cell>
          <cell r="N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</row>
        <row r="21">
          <cell r="C21">
            <v>2</v>
          </cell>
          <cell r="D21">
            <v>3</v>
          </cell>
          <cell r="E21">
            <v>0</v>
          </cell>
          <cell r="F21">
            <v>3</v>
          </cell>
          <cell r="G21">
            <v>2</v>
          </cell>
          <cell r="H21">
            <v>2</v>
          </cell>
          <cell r="I21">
            <v>1</v>
          </cell>
          <cell r="J21">
            <v>1</v>
          </cell>
          <cell r="K21">
            <v>1</v>
          </cell>
          <cell r="L21">
            <v>2</v>
          </cell>
          <cell r="M21">
            <v>3</v>
          </cell>
          <cell r="N21">
            <v>7</v>
          </cell>
        </row>
        <row r="22">
          <cell r="C22">
            <v>3</v>
          </cell>
          <cell r="D22">
            <v>3</v>
          </cell>
          <cell r="E22">
            <v>5</v>
          </cell>
          <cell r="F22">
            <v>2</v>
          </cell>
          <cell r="G22">
            <v>0</v>
          </cell>
          <cell r="H22">
            <v>1</v>
          </cell>
          <cell r="I22">
            <v>3</v>
          </cell>
          <cell r="J22">
            <v>6</v>
          </cell>
          <cell r="K22">
            <v>7</v>
          </cell>
          <cell r="L22">
            <v>4</v>
          </cell>
          <cell r="M22">
            <v>9</v>
          </cell>
          <cell r="N22">
            <v>6</v>
          </cell>
        </row>
        <row r="23">
          <cell r="C23">
            <v>14</v>
          </cell>
          <cell r="D23">
            <v>7</v>
          </cell>
          <cell r="E23">
            <v>7</v>
          </cell>
          <cell r="F23">
            <v>5</v>
          </cell>
          <cell r="G23">
            <v>7</v>
          </cell>
          <cell r="H23">
            <v>4</v>
          </cell>
          <cell r="I23">
            <v>5</v>
          </cell>
          <cell r="J23">
            <v>8</v>
          </cell>
          <cell r="K23">
            <v>7</v>
          </cell>
          <cell r="L23">
            <v>10</v>
          </cell>
          <cell r="M23">
            <v>11</v>
          </cell>
          <cell r="N23">
            <v>9</v>
          </cell>
        </row>
        <row r="24">
          <cell r="C24">
            <v>0</v>
          </cell>
          <cell r="D24">
            <v>2</v>
          </cell>
          <cell r="E24">
            <v>1</v>
          </cell>
          <cell r="F24">
            <v>3</v>
          </cell>
          <cell r="G24">
            <v>2</v>
          </cell>
          <cell r="H24">
            <v>1</v>
          </cell>
          <cell r="I24">
            <v>3</v>
          </cell>
          <cell r="J24">
            <v>1</v>
          </cell>
          <cell r="K24">
            <v>3</v>
          </cell>
          <cell r="L24">
            <v>3</v>
          </cell>
          <cell r="M24">
            <v>7</v>
          </cell>
          <cell r="N24">
            <v>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2</v>
          </cell>
          <cell r="E26">
            <v>1</v>
          </cell>
          <cell r="F26">
            <v>1</v>
          </cell>
          <cell r="G26">
            <v>3</v>
          </cell>
          <cell r="H26">
            <v>0</v>
          </cell>
          <cell r="I26">
            <v>1</v>
          </cell>
          <cell r="J26">
            <v>2</v>
          </cell>
          <cell r="K26">
            <v>1</v>
          </cell>
          <cell r="L26">
            <v>0</v>
          </cell>
          <cell r="M26">
            <v>1</v>
          </cell>
          <cell r="N26">
            <v>2</v>
          </cell>
        </row>
        <row r="27">
          <cell r="C27">
            <v>1</v>
          </cell>
          <cell r="D27">
            <v>1</v>
          </cell>
          <cell r="E27">
            <v>3</v>
          </cell>
          <cell r="F27">
            <v>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1</v>
          </cell>
          <cell r="L27">
            <v>2</v>
          </cell>
          <cell r="M27">
            <v>0</v>
          </cell>
          <cell r="N27">
            <v>1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1</v>
          </cell>
          <cell r="G29">
            <v>3</v>
          </cell>
          <cell r="H29">
            <v>2</v>
          </cell>
          <cell r="I29">
            <v>1</v>
          </cell>
          <cell r="J29">
            <v>3</v>
          </cell>
          <cell r="K29">
            <v>0</v>
          </cell>
          <cell r="L29">
            <v>3</v>
          </cell>
          <cell r="M29">
            <v>6</v>
          </cell>
          <cell r="N29">
            <v>0</v>
          </cell>
        </row>
        <row r="30">
          <cell r="C30">
            <v>3</v>
          </cell>
          <cell r="D30">
            <v>1</v>
          </cell>
          <cell r="E30">
            <v>0</v>
          </cell>
          <cell r="F30">
            <v>4</v>
          </cell>
          <cell r="G30">
            <v>5</v>
          </cell>
          <cell r="H30">
            <v>1</v>
          </cell>
          <cell r="I30">
            <v>2</v>
          </cell>
          <cell r="J30">
            <v>3</v>
          </cell>
          <cell r="K30">
            <v>7</v>
          </cell>
          <cell r="L30">
            <v>6</v>
          </cell>
          <cell r="M30">
            <v>3</v>
          </cell>
          <cell r="N30">
            <v>1</v>
          </cell>
        </row>
        <row r="31">
          <cell r="C31">
            <v>0</v>
          </cell>
          <cell r="D31">
            <v>1</v>
          </cell>
          <cell r="E31">
            <v>4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1</v>
          </cell>
          <cell r="K31">
            <v>1</v>
          </cell>
          <cell r="L31">
            <v>3</v>
          </cell>
          <cell r="M31">
            <v>0</v>
          </cell>
          <cell r="N31">
            <v>1</v>
          </cell>
        </row>
        <row r="32">
          <cell r="C32">
            <v>0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3</v>
          </cell>
          <cell r="I32">
            <v>5</v>
          </cell>
          <cell r="J32">
            <v>1</v>
          </cell>
          <cell r="K32">
            <v>1</v>
          </cell>
          <cell r="L32">
            <v>3</v>
          </cell>
          <cell r="M32">
            <v>2</v>
          </cell>
          <cell r="N32">
            <v>3</v>
          </cell>
        </row>
        <row r="33">
          <cell r="C33">
            <v>9</v>
          </cell>
          <cell r="D33">
            <v>4</v>
          </cell>
          <cell r="E33">
            <v>5</v>
          </cell>
          <cell r="F33">
            <v>5</v>
          </cell>
          <cell r="G33">
            <v>4</v>
          </cell>
          <cell r="H33">
            <v>3</v>
          </cell>
          <cell r="I33">
            <v>9</v>
          </cell>
          <cell r="J33">
            <v>5</v>
          </cell>
          <cell r="K33">
            <v>2</v>
          </cell>
          <cell r="L33">
            <v>3</v>
          </cell>
          <cell r="M33">
            <v>7</v>
          </cell>
          <cell r="N33">
            <v>2</v>
          </cell>
        </row>
        <row r="34">
          <cell r="C34">
            <v>6</v>
          </cell>
          <cell r="D34">
            <v>9</v>
          </cell>
          <cell r="E34">
            <v>5</v>
          </cell>
          <cell r="F34">
            <v>3</v>
          </cell>
          <cell r="G34">
            <v>12</v>
          </cell>
          <cell r="H34">
            <v>11</v>
          </cell>
          <cell r="I34">
            <v>5</v>
          </cell>
          <cell r="J34">
            <v>4</v>
          </cell>
          <cell r="K34">
            <v>7</v>
          </cell>
          <cell r="L34">
            <v>7</v>
          </cell>
          <cell r="M34">
            <v>7</v>
          </cell>
          <cell r="N34">
            <v>4</v>
          </cell>
        </row>
        <row r="35">
          <cell r="C35">
            <v>93</v>
          </cell>
          <cell r="D35">
            <v>80</v>
          </cell>
          <cell r="E35">
            <v>24</v>
          </cell>
          <cell r="F35">
            <v>80</v>
          </cell>
          <cell r="G35">
            <v>82</v>
          </cell>
          <cell r="H35">
            <v>58</v>
          </cell>
          <cell r="I35">
            <v>86</v>
          </cell>
          <cell r="J35">
            <v>74</v>
          </cell>
          <cell r="K35">
            <v>107</v>
          </cell>
          <cell r="L35">
            <v>74</v>
          </cell>
          <cell r="M35">
            <v>80</v>
          </cell>
          <cell r="N35">
            <v>55</v>
          </cell>
        </row>
        <row r="36">
          <cell r="C36">
            <v>3</v>
          </cell>
          <cell r="D36">
            <v>2</v>
          </cell>
          <cell r="E36">
            <v>0</v>
          </cell>
          <cell r="F36">
            <v>1</v>
          </cell>
          <cell r="G36">
            <v>1</v>
          </cell>
          <cell r="H36">
            <v>4</v>
          </cell>
          <cell r="I36">
            <v>3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1</v>
          </cell>
        </row>
        <row r="37">
          <cell r="C37">
            <v>1</v>
          </cell>
          <cell r="D37">
            <v>1</v>
          </cell>
          <cell r="E37">
            <v>5</v>
          </cell>
          <cell r="F37">
            <v>8</v>
          </cell>
          <cell r="G37">
            <v>10</v>
          </cell>
          <cell r="H37">
            <v>5</v>
          </cell>
          <cell r="I37">
            <v>4</v>
          </cell>
          <cell r="J37">
            <v>9</v>
          </cell>
          <cell r="K37">
            <v>7</v>
          </cell>
          <cell r="L37">
            <v>7</v>
          </cell>
          <cell r="M37">
            <v>4</v>
          </cell>
          <cell r="N37">
            <v>5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</v>
          </cell>
          <cell r="L38">
            <v>1</v>
          </cell>
          <cell r="M38">
            <v>0</v>
          </cell>
          <cell r="N38">
            <v>0</v>
          </cell>
        </row>
        <row r="39">
          <cell r="C39">
            <v>2</v>
          </cell>
          <cell r="D39">
            <v>3</v>
          </cell>
          <cell r="E39">
            <v>1</v>
          </cell>
          <cell r="F39">
            <v>2</v>
          </cell>
          <cell r="G39">
            <v>4</v>
          </cell>
          <cell r="H39">
            <v>4</v>
          </cell>
          <cell r="I39">
            <v>3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4</v>
          </cell>
        </row>
        <row r="40">
          <cell r="C40">
            <v>2</v>
          </cell>
          <cell r="D40">
            <v>1</v>
          </cell>
          <cell r="E40">
            <v>4</v>
          </cell>
          <cell r="F40">
            <v>7</v>
          </cell>
          <cell r="G40">
            <v>4</v>
          </cell>
          <cell r="H40">
            <v>4</v>
          </cell>
          <cell r="I40">
            <v>4</v>
          </cell>
          <cell r="J40">
            <v>3</v>
          </cell>
          <cell r="K40">
            <v>4</v>
          </cell>
          <cell r="L40">
            <v>4</v>
          </cell>
          <cell r="M40">
            <v>2</v>
          </cell>
          <cell r="N40">
            <v>2</v>
          </cell>
        </row>
        <row r="41">
          <cell r="C41">
            <v>7</v>
          </cell>
          <cell r="D41">
            <v>13</v>
          </cell>
          <cell r="E41">
            <v>9</v>
          </cell>
          <cell r="F41">
            <v>14</v>
          </cell>
          <cell r="G41">
            <v>2</v>
          </cell>
          <cell r="H41">
            <v>0</v>
          </cell>
          <cell r="I41">
            <v>2</v>
          </cell>
          <cell r="J41">
            <v>2</v>
          </cell>
          <cell r="K41">
            <v>0</v>
          </cell>
          <cell r="L41">
            <v>2</v>
          </cell>
          <cell r="M41">
            <v>3</v>
          </cell>
          <cell r="N41">
            <v>5</v>
          </cell>
        </row>
      </sheetData>
      <sheetData sheetId="10"/>
      <sheetData sheetId="11">
        <row r="4">
          <cell r="D4">
            <v>0</v>
          </cell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</sheetData>
      <sheetData sheetId="12"/>
      <sheetData sheetId="13">
        <row r="4">
          <cell r="C4">
            <v>14</v>
          </cell>
          <cell r="D4">
            <v>16</v>
          </cell>
          <cell r="E4">
            <v>9</v>
          </cell>
          <cell r="F4">
            <v>16</v>
          </cell>
          <cell r="G4">
            <v>16</v>
          </cell>
          <cell r="H4">
            <v>14</v>
          </cell>
          <cell r="I4">
            <v>12</v>
          </cell>
          <cell r="J4">
            <v>14</v>
          </cell>
          <cell r="K4">
            <v>8</v>
          </cell>
          <cell r="L4">
            <v>14</v>
          </cell>
          <cell r="M4">
            <v>17</v>
          </cell>
          <cell r="N4">
            <v>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2</v>
          </cell>
          <cell r="D6">
            <v>3</v>
          </cell>
          <cell r="E6">
            <v>4</v>
          </cell>
          <cell r="F6">
            <v>0</v>
          </cell>
          <cell r="G6">
            <v>3</v>
          </cell>
          <cell r="H6">
            <v>0</v>
          </cell>
          <cell r="I6">
            <v>2</v>
          </cell>
          <cell r="J6">
            <v>1</v>
          </cell>
          <cell r="K6">
            <v>1</v>
          </cell>
          <cell r="L6">
            <v>1</v>
          </cell>
          <cell r="M6">
            <v>0</v>
          </cell>
          <cell r="N6">
            <v>1</v>
          </cell>
        </row>
        <row r="7">
          <cell r="C7">
            <v>8</v>
          </cell>
          <cell r="D7">
            <v>9</v>
          </cell>
          <cell r="E7">
            <v>5</v>
          </cell>
          <cell r="F7">
            <v>6</v>
          </cell>
          <cell r="G7">
            <v>4</v>
          </cell>
          <cell r="H7">
            <v>4</v>
          </cell>
          <cell r="I7">
            <v>9</v>
          </cell>
          <cell r="J7">
            <v>3</v>
          </cell>
          <cell r="K7">
            <v>7</v>
          </cell>
          <cell r="L7">
            <v>8</v>
          </cell>
          <cell r="M7">
            <v>6</v>
          </cell>
          <cell r="N7">
            <v>1</v>
          </cell>
        </row>
        <row r="8">
          <cell r="C8">
            <v>5</v>
          </cell>
          <cell r="D8">
            <v>2</v>
          </cell>
          <cell r="E8">
            <v>0</v>
          </cell>
          <cell r="F8">
            <v>4</v>
          </cell>
          <cell r="G8">
            <v>3</v>
          </cell>
          <cell r="H8">
            <v>1</v>
          </cell>
          <cell r="I8">
            <v>5</v>
          </cell>
          <cell r="J8">
            <v>5</v>
          </cell>
          <cell r="K8">
            <v>8</v>
          </cell>
          <cell r="L8">
            <v>8</v>
          </cell>
          <cell r="M8">
            <v>7</v>
          </cell>
          <cell r="N8">
            <v>3</v>
          </cell>
        </row>
        <row r="10">
          <cell r="C10">
            <v>4</v>
          </cell>
          <cell r="D10">
            <v>1</v>
          </cell>
          <cell r="E10">
            <v>1</v>
          </cell>
          <cell r="F10">
            <v>8</v>
          </cell>
          <cell r="G10">
            <v>3</v>
          </cell>
          <cell r="H10">
            <v>5</v>
          </cell>
          <cell r="I10">
            <v>3</v>
          </cell>
          <cell r="J10">
            <v>2</v>
          </cell>
          <cell r="K10">
            <v>7</v>
          </cell>
          <cell r="L10">
            <v>5</v>
          </cell>
          <cell r="M10">
            <v>9</v>
          </cell>
          <cell r="N10">
            <v>2</v>
          </cell>
        </row>
        <row r="11">
          <cell r="C11">
            <v>23</v>
          </cell>
          <cell r="D11">
            <v>30</v>
          </cell>
          <cell r="E11">
            <v>19</v>
          </cell>
          <cell r="F11">
            <v>24</v>
          </cell>
          <cell r="G11">
            <v>28</v>
          </cell>
          <cell r="H11">
            <v>18</v>
          </cell>
          <cell r="I11">
            <v>25</v>
          </cell>
          <cell r="J11">
            <v>4</v>
          </cell>
          <cell r="K11">
            <v>22</v>
          </cell>
          <cell r="L11">
            <v>36</v>
          </cell>
          <cell r="M11">
            <v>26</v>
          </cell>
          <cell r="N11">
            <v>21</v>
          </cell>
        </row>
        <row r="12">
          <cell r="C12">
            <v>16</v>
          </cell>
          <cell r="D12">
            <v>23</v>
          </cell>
          <cell r="E12">
            <v>15</v>
          </cell>
          <cell r="F12">
            <v>14</v>
          </cell>
          <cell r="G12">
            <v>13</v>
          </cell>
          <cell r="H12">
            <v>15</v>
          </cell>
          <cell r="I12">
            <v>14</v>
          </cell>
          <cell r="J12">
            <v>10</v>
          </cell>
          <cell r="K12">
            <v>13</v>
          </cell>
          <cell r="L12">
            <v>27</v>
          </cell>
          <cell r="M12">
            <v>16</v>
          </cell>
          <cell r="N12">
            <v>13</v>
          </cell>
        </row>
        <row r="14">
          <cell r="C14">
            <v>14</v>
          </cell>
          <cell r="D14">
            <v>12</v>
          </cell>
          <cell r="E14">
            <v>16</v>
          </cell>
          <cell r="F14">
            <v>17</v>
          </cell>
          <cell r="G14">
            <v>9</v>
          </cell>
          <cell r="H14">
            <v>15</v>
          </cell>
          <cell r="I14">
            <v>11</v>
          </cell>
          <cell r="J14">
            <v>14</v>
          </cell>
          <cell r="K14">
            <v>6</v>
          </cell>
          <cell r="L14">
            <v>12</v>
          </cell>
          <cell r="M14">
            <v>14</v>
          </cell>
          <cell r="N14">
            <v>8</v>
          </cell>
        </row>
        <row r="15">
          <cell r="C15">
            <v>14</v>
          </cell>
          <cell r="D15">
            <v>18</v>
          </cell>
          <cell r="E15">
            <v>12</v>
          </cell>
          <cell r="F15">
            <v>9</v>
          </cell>
          <cell r="G15">
            <v>10</v>
          </cell>
          <cell r="H15">
            <v>13</v>
          </cell>
          <cell r="I15">
            <v>13</v>
          </cell>
          <cell r="J15">
            <v>10</v>
          </cell>
          <cell r="K15">
            <v>16</v>
          </cell>
          <cell r="L15">
            <v>14</v>
          </cell>
          <cell r="M15">
            <v>7</v>
          </cell>
          <cell r="N15">
            <v>11</v>
          </cell>
        </row>
        <row r="16">
          <cell r="C16">
            <v>14</v>
          </cell>
          <cell r="D16">
            <v>5</v>
          </cell>
          <cell r="E16">
            <v>10</v>
          </cell>
          <cell r="F16">
            <v>7</v>
          </cell>
          <cell r="G16">
            <v>9</v>
          </cell>
          <cell r="H16">
            <v>6</v>
          </cell>
          <cell r="I16">
            <v>9</v>
          </cell>
          <cell r="J16">
            <v>9</v>
          </cell>
          <cell r="K16">
            <v>14</v>
          </cell>
          <cell r="L16">
            <v>14</v>
          </cell>
          <cell r="M16">
            <v>15</v>
          </cell>
          <cell r="N16">
            <v>11</v>
          </cell>
        </row>
        <row r="17">
          <cell r="C17">
            <v>23</v>
          </cell>
          <cell r="D17">
            <v>16</v>
          </cell>
          <cell r="E17">
            <v>16</v>
          </cell>
          <cell r="F17">
            <v>26</v>
          </cell>
          <cell r="G17">
            <v>35</v>
          </cell>
          <cell r="H17">
            <v>17</v>
          </cell>
          <cell r="I17">
            <v>22</v>
          </cell>
          <cell r="J17">
            <v>14</v>
          </cell>
          <cell r="K17">
            <v>16</v>
          </cell>
          <cell r="L17">
            <v>19</v>
          </cell>
          <cell r="M17">
            <v>18</v>
          </cell>
          <cell r="N17">
            <v>12</v>
          </cell>
        </row>
        <row r="18">
          <cell r="C18">
            <v>4</v>
          </cell>
          <cell r="D18">
            <v>5</v>
          </cell>
          <cell r="E18">
            <v>5</v>
          </cell>
          <cell r="F18">
            <v>6</v>
          </cell>
          <cell r="G18">
            <v>5</v>
          </cell>
          <cell r="H18">
            <v>3</v>
          </cell>
          <cell r="I18">
            <v>2</v>
          </cell>
          <cell r="J18">
            <v>5</v>
          </cell>
          <cell r="K18">
            <v>3</v>
          </cell>
          <cell r="L18">
            <v>4</v>
          </cell>
          <cell r="M18">
            <v>3</v>
          </cell>
          <cell r="N18">
            <v>9</v>
          </cell>
        </row>
        <row r="19">
          <cell r="C19">
            <v>7</v>
          </cell>
          <cell r="D19">
            <v>7</v>
          </cell>
          <cell r="E19">
            <v>1</v>
          </cell>
          <cell r="F19">
            <v>4</v>
          </cell>
          <cell r="G19">
            <v>7</v>
          </cell>
          <cell r="H19">
            <v>4</v>
          </cell>
          <cell r="I19">
            <v>6</v>
          </cell>
          <cell r="J19">
            <v>2</v>
          </cell>
          <cell r="K19">
            <v>3</v>
          </cell>
          <cell r="L19">
            <v>3</v>
          </cell>
          <cell r="M19">
            <v>3</v>
          </cell>
          <cell r="N19">
            <v>1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2</v>
          </cell>
          <cell r="H20">
            <v>1</v>
          </cell>
          <cell r="I20">
            <v>1</v>
          </cell>
          <cell r="J20">
            <v>0</v>
          </cell>
          <cell r="K20">
            <v>1</v>
          </cell>
          <cell r="L20">
            <v>1</v>
          </cell>
          <cell r="M20">
            <v>3</v>
          </cell>
          <cell r="N20">
            <v>2</v>
          </cell>
        </row>
        <row r="21">
          <cell r="C21">
            <v>19</v>
          </cell>
          <cell r="D21">
            <v>21</v>
          </cell>
          <cell r="E21">
            <v>17</v>
          </cell>
          <cell r="F21">
            <v>15</v>
          </cell>
          <cell r="G21">
            <v>20</v>
          </cell>
          <cell r="H21">
            <v>15</v>
          </cell>
          <cell r="I21">
            <v>18</v>
          </cell>
          <cell r="J21">
            <v>5</v>
          </cell>
          <cell r="K21">
            <v>18</v>
          </cell>
          <cell r="L21">
            <v>29</v>
          </cell>
          <cell r="M21">
            <v>18</v>
          </cell>
          <cell r="N21">
            <v>3</v>
          </cell>
        </row>
        <row r="22">
          <cell r="C22">
            <v>13</v>
          </cell>
          <cell r="D22">
            <v>13</v>
          </cell>
          <cell r="E22">
            <v>15</v>
          </cell>
          <cell r="F22">
            <v>7</v>
          </cell>
          <cell r="G22">
            <v>17</v>
          </cell>
          <cell r="H22">
            <v>16</v>
          </cell>
          <cell r="I22">
            <v>15</v>
          </cell>
          <cell r="J22">
            <v>20</v>
          </cell>
          <cell r="K22">
            <v>30</v>
          </cell>
          <cell r="L22">
            <v>17</v>
          </cell>
          <cell r="M22">
            <v>14</v>
          </cell>
          <cell r="N22">
            <v>15</v>
          </cell>
        </row>
        <row r="23">
          <cell r="C23">
            <v>43</v>
          </cell>
          <cell r="D23">
            <v>40</v>
          </cell>
          <cell r="E23">
            <v>38</v>
          </cell>
          <cell r="F23">
            <v>46</v>
          </cell>
          <cell r="G23">
            <v>41</v>
          </cell>
          <cell r="H23">
            <v>40</v>
          </cell>
          <cell r="I23">
            <v>27</v>
          </cell>
          <cell r="J23">
            <v>19</v>
          </cell>
          <cell r="K23">
            <v>42</v>
          </cell>
          <cell r="L23">
            <v>55</v>
          </cell>
          <cell r="M23">
            <v>59</v>
          </cell>
          <cell r="N23">
            <v>28</v>
          </cell>
        </row>
        <row r="24">
          <cell r="C24">
            <v>14</v>
          </cell>
          <cell r="D24">
            <v>21</v>
          </cell>
          <cell r="E24">
            <v>13</v>
          </cell>
          <cell r="F24">
            <v>19</v>
          </cell>
          <cell r="G24">
            <v>21</v>
          </cell>
          <cell r="H24">
            <v>9</v>
          </cell>
          <cell r="I24">
            <v>13</v>
          </cell>
          <cell r="J24">
            <v>24</v>
          </cell>
          <cell r="K24">
            <v>12</v>
          </cell>
          <cell r="L24">
            <v>35</v>
          </cell>
          <cell r="M24">
            <v>18</v>
          </cell>
          <cell r="N24">
            <v>19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</v>
          </cell>
          <cell r="N26">
            <v>0</v>
          </cell>
        </row>
        <row r="27">
          <cell r="C27">
            <v>3</v>
          </cell>
          <cell r="D27">
            <v>5</v>
          </cell>
          <cell r="E27">
            <v>9</v>
          </cell>
          <cell r="F27">
            <v>9</v>
          </cell>
          <cell r="G27">
            <v>8</v>
          </cell>
          <cell r="H27">
            <v>13</v>
          </cell>
          <cell r="I27">
            <v>7</v>
          </cell>
          <cell r="J27">
            <v>9</v>
          </cell>
          <cell r="K27">
            <v>18</v>
          </cell>
          <cell r="L27">
            <v>10</v>
          </cell>
          <cell r="M27">
            <v>10</v>
          </cell>
          <cell r="N27">
            <v>6</v>
          </cell>
        </row>
        <row r="29">
          <cell r="C29">
            <v>30</v>
          </cell>
          <cell r="D29">
            <v>29</v>
          </cell>
          <cell r="E29">
            <v>30</v>
          </cell>
          <cell r="F29">
            <v>43</v>
          </cell>
          <cell r="G29">
            <v>24</v>
          </cell>
          <cell r="H29">
            <v>34</v>
          </cell>
          <cell r="I29">
            <v>26</v>
          </cell>
          <cell r="J29">
            <v>35</v>
          </cell>
          <cell r="K29">
            <v>23</v>
          </cell>
          <cell r="L29">
            <v>26</v>
          </cell>
          <cell r="M29">
            <v>25</v>
          </cell>
          <cell r="N29">
            <v>20</v>
          </cell>
        </row>
        <row r="30">
          <cell r="C30">
            <v>21</v>
          </cell>
          <cell r="D30">
            <v>14</v>
          </cell>
          <cell r="E30">
            <v>12</v>
          </cell>
          <cell r="F30">
            <v>24</v>
          </cell>
          <cell r="G30">
            <v>16</v>
          </cell>
          <cell r="H30">
            <v>11</v>
          </cell>
          <cell r="I30">
            <v>10</v>
          </cell>
          <cell r="J30">
            <v>13</v>
          </cell>
          <cell r="K30">
            <v>20</v>
          </cell>
          <cell r="L30">
            <v>15</v>
          </cell>
          <cell r="M30">
            <v>20</v>
          </cell>
          <cell r="N30">
            <v>14</v>
          </cell>
        </row>
        <row r="31">
          <cell r="C31">
            <v>11</v>
          </cell>
          <cell r="D31">
            <v>15</v>
          </cell>
          <cell r="E31">
            <v>8</v>
          </cell>
          <cell r="F31">
            <v>6</v>
          </cell>
          <cell r="G31">
            <v>15</v>
          </cell>
          <cell r="H31">
            <v>7</v>
          </cell>
          <cell r="I31">
            <v>3</v>
          </cell>
          <cell r="J31">
            <v>17</v>
          </cell>
          <cell r="K31">
            <v>12</v>
          </cell>
          <cell r="L31">
            <v>5</v>
          </cell>
          <cell r="M31">
            <v>8</v>
          </cell>
          <cell r="N31">
            <v>6</v>
          </cell>
        </row>
        <row r="32">
          <cell r="C32">
            <v>9</v>
          </cell>
          <cell r="D32">
            <v>14</v>
          </cell>
          <cell r="E32">
            <v>8</v>
          </cell>
          <cell r="F32">
            <v>14</v>
          </cell>
          <cell r="G32">
            <v>16</v>
          </cell>
          <cell r="H32">
            <v>5</v>
          </cell>
          <cell r="I32">
            <v>11</v>
          </cell>
          <cell r="J32">
            <v>7</v>
          </cell>
          <cell r="K32">
            <v>25</v>
          </cell>
          <cell r="L32">
            <v>13</v>
          </cell>
          <cell r="M32">
            <v>12</v>
          </cell>
          <cell r="N32">
            <v>3</v>
          </cell>
        </row>
        <row r="33">
          <cell r="C33">
            <v>5</v>
          </cell>
          <cell r="D33">
            <v>4</v>
          </cell>
          <cell r="E33">
            <v>1</v>
          </cell>
          <cell r="F33">
            <v>6</v>
          </cell>
          <cell r="G33">
            <v>2</v>
          </cell>
          <cell r="H33">
            <v>2</v>
          </cell>
          <cell r="I33">
            <v>3</v>
          </cell>
          <cell r="J33">
            <v>5</v>
          </cell>
          <cell r="K33">
            <v>2</v>
          </cell>
          <cell r="L33">
            <v>3</v>
          </cell>
          <cell r="M33">
            <v>4</v>
          </cell>
          <cell r="N33">
            <v>0</v>
          </cell>
        </row>
        <row r="34">
          <cell r="C34">
            <v>2</v>
          </cell>
          <cell r="D34">
            <v>4</v>
          </cell>
          <cell r="E34">
            <v>2</v>
          </cell>
          <cell r="F34">
            <v>2</v>
          </cell>
          <cell r="G34">
            <v>2</v>
          </cell>
          <cell r="H34">
            <v>3</v>
          </cell>
          <cell r="I34">
            <v>6</v>
          </cell>
          <cell r="J34">
            <v>5</v>
          </cell>
          <cell r="K34">
            <v>7</v>
          </cell>
          <cell r="L34">
            <v>7</v>
          </cell>
          <cell r="M34">
            <v>6</v>
          </cell>
          <cell r="N34">
            <v>1</v>
          </cell>
        </row>
        <row r="36">
          <cell r="C36">
            <v>4</v>
          </cell>
          <cell r="D36">
            <v>3</v>
          </cell>
          <cell r="E36">
            <v>3</v>
          </cell>
          <cell r="F36">
            <v>2</v>
          </cell>
          <cell r="G36">
            <v>3</v>
          </cell>
          <cell r="H36">
            <v>4</v>
          </cell>
          <cell r="I36">
            <v>5</v>
          </cell>
          <cell r="J36">
            <v>0</v>
          </cell>
          <cell r="K36">
            <v>2</v>
          </cell>
          <cell r="L36">
            <v>1</v>
          </cell>
          <cell r="M36">
            <v>2</v>
          </cell>
          <cell r="N36">
            <v>2</v>
          </cell>
        </row>
        <row r="37">
          <cell r="C37">
            <v>19</v>
          </cell>
          <cell r="D37">
            <v>19</v>
          </cell>
          <cell r="E37">
            <v>14</v>
          </cell>
          <cell r="F37">
            <v>25</v>
          </cell>
          <cell r="G37">
            <v>22</v>
          </cell>
          <cell r="H37">
            <v>23</v>
          </cell>
          <cell r="I37">
            <v>17</v>
          </cell>
          <cell r="J37">
            <v>7</v>
          </cell>
          <cell r="K37">
            <v>22</v>
          </cell>
          <cell r="L37">
            <v>26</v>
          </cell>
          <cell r="M37">
            <v>26</v>
          </cell>
          <cell r="N37">
            <v>13</v>
          </cell>
        </row>
        <row r="38">
          <cell r="C38">
            <v>5</v>
          </cell>
          <cell r="D38">
            <v>2</v>
          </cell>
          <cell r="E38">
            <v>4</v>
          </cell>
          <cell r="F38">
            <v>8</v>
          </cell>
          <cell r="G38">
            <v>4</v>
          </cell>
          <cell r="H38">
            <v>9</v>
          </cell>
          <cell r="I38">
            <v>7</v>
          </cell>
          <cell r="J38">
            <v>6</v>
          </cell>
          <cell r="K38">
            <v>9</v>
          </cell>
          <cell r="L38">
            <v>11</v>
          </cell>
          <cell r="M38">
            <v>8</v>
          </cell>
          <cell r="N38">
            <v>4</v>
          </cell>
        </row>
        <row r="39">
          <cell r="C39">
            <v>11</v>
          </cell>
          <cell r="D39">
            <v>10</v>
          </cell>
          <cell r="E39">
            <v>13</v>
          </cell>
          <cell r="F39">
            <v>16</v>
          </cell>
          <cell r="G39">
            <v>12</v>
          </cell>
          <cell r="H39">
            <v>14</v>
          </cell>
          <cell r="I39">
            <v>19</v>
          </cell>
          <cell r="J39">
            <v>12</v>
          </cell>
          <cell r="K39">
            <v>29</v>
          </cell>
          <cell r="L39">
            <v>20</v>
          </cell>
          <cell r="M39">
            <v>12</v>
          </cell>
          <cell r="N39">
            <v>16</v>
          </cell>
        </row>
        <row r="40">
          <cell r="C40">
            <v>21</v>
          </cell>
          <cell r="D40">
            <v>23</v>
          </cell>
          <cell r="E40">
            <v>8</v>
          </cell>
          <cell r="F40">
            <v>23</v>
          </cell>
          <cell r="G40">
            <v>16</v>
          </cell>
          <cell r="H40">
            <v>23</v>
          </cell>
          <cell r="I40">
            <v>19</v>
          </cell>
          <cell r="J40">
            <v>15</v>
          </cell>
          <cell r="K40">
            <v>19</v>
          </cell>
          <cell r="L40">
            <v>23</v>
          </cell>
          <cell r="M40">
            <v>17</v>
          </cell>
          <cell r="N40">
            <v>14</v>
          </cell>
        </row>
        <row r="41">
          <cell r="C41">
            <v>7</v>
          </cell>
          <cell r="D41">
            <v>11</v>
          </cell>
          <cell r="E41">
            <v>12</v>
          </cell>
          <cell r="F41">
            <v>19</v>
          </cell>
          <cell r="G41">
            <v>16</v>
          </cell>
          <cell r="H41">
            <v>15</v>
          </cell>
          <cell r="I41">
            <v>14</v>
          </cell>
          <cell r="J41">
            <v>13</v>
          </cell>
          <cell r="K41">
            <v>26</v>
          </cell>
          <cell r="L41">
            <v>33</v>
          </cell>
          <cell r="M41">
            <v>24</v>
          </cell>
          <cell r="N41">
            <v>7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</v>
          </cell>
          <cell r="L4">
            <v>1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</row>
        <row r="12">
          <cell r="C12">
            <v>2</v>
          </cell>
          <cell r="D12">
            <v>1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3</v>
          </cell>
          <cell r="I15">
            <v>1</v>
          </cell>
          <cell r="J15">
            <v>1</v>
          </cell>
          <cell r="K15">
            <v>2</v>
          </cell>
          <cell r="L15">
            <v>12</v>
          </cell>
          <cell r="M15">
            <v>1</v>
          </cell>
          <cell r="N15">
            <v>1</v>
          </cell>
        </row>
        <row r="16">
          <cell r="C16">
            <v>4</v>
          </cell>
          <cell r="D16">
            <v>1</v>
          </cell>
          <cell r="E16">
            <v>2</v>
          </cell>
          <cell r="F16">
            <v>0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7</v>
          </cell>
          <cell r="N16">
            <v>8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2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3</v>
          </cell>
          <cell r="N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</row>
        <row r="21">
          <cell r="C21">
            <v>7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2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1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1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3</v>
          </cell>
          <cell r="E29">
            <v>2</v>
          </cell>
          <cell r="F29">
            <v>1</v>
          </cell>
          <cell r="G29">
            <v>0</v>
          </cell>
          <cell r="H29">
            <v>1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2</v>
          </cell>
          <cell r="I30">
            <v>2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2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3</v>
          </cell>
          <cell r="J32">
            <v>0</v>
          </cell>
          <cell r="K32">
            <v>2</v>
          </cell>
          <cell r="L32">
            <v>1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4</v>
          </cell>
          <cell r="F34">
            <v>1</v>
          </cell>
          <cell r="G34">
            <v>0</v>
          </cell>
          <cell r="H34">
            <v>5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0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5</v>
          </cell>
        </row>
        <row r="37">
          <cell r="C37">
            <v>0</v>
          </cell>
          <cell r="D37">
            <v>0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0</v>
          </cell>
          <cell r="M37">
            <v>3</v>
          </cell>
          <cell r="N37">
            <v>0</v>
          </cell>
        </row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0</v>
          </cell>
          <cell r="N38">
            <v>0</v>
          </cell>
        </row>
        <row r="39">
          <cell r="C39">
            <v>1</v>
          </cell>
          <cell r="D39">
            <v>1</v>
          </cell>
          <cell r="E39">
            <v>2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3</v>
          </cell>
          <cell r="L39">
            <v>3</v>
          </cell>
          <cell r="M39">
            <v>0</v>
          </cell>
          <cell r="N39">
            <v>4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1</v>
          </cell>
          <cell r="D41">
            <v>1</v>
          </cell>
          <cell r="E41">
            <v>0</v>
          </cell>
          <cell r="F41">
            <v>2</v>
          </cell>
          <cell r="G41">
            <v>0</v>
          </cell>
          <cell r="H41">
            <v>1</v>
          </cell>
          <cell r="I41">
            <v>3</v>
          </cell>
          <cell r="J41">
            <v>1</v>
          </cell>
          <cell r="K41">
            <v>1</v>
          </cell>
          <cell r="L41">
            <v>2</v>
          </cell>
          <cell r="M41">
            <v>6</v>
          </cell>
          <cell r="N41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7</v>
          </cell>
          <cell r="G14">
            <v>1</v>
          </cell>
          <cell r="H14">
            <v>10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1</v>
          </cell>
          <cell r="N22">
            <v>1</v>
          </cell>
        </row>
        <row r="23">
          <cell r="C23">
            <v>2</v>
          </cell>
          <cell r="D23">
            <v>1</v>
          </cell>
          <cell r="E23">
            <v>0</v>
          </cell>
          <cell r="F23">
            <v>0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2</v>
          </cell>
          <cell r="G32">
            <v>4</v>
          </cell>
          <cell r="H32">
            <v>0</v>
          </cell>
          <cell r="I32">
            <v>7</v>
          </cell>
          <cell r="J32">
            <v>1</v>
          </cell>
          <cell r="K32">
            <v>4</v>
          </cell>
          <cell r="L32">
            <v>0</v>
          </cell>
          <cell r="M32">
            <v>3</v>
          </cell>
          <cell r="N32">
            <v>3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8</v>
          </cell>
          <cell r="K33">
            <v>4</v>
          </cell>
          <cell r="L33">
            <v>7</v>
          </cell>
          <cell r="M33">
            <v>2</v>
          </cell>
          <cell r="N33">
            <v>1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C36">
            <v>1</v>
          </cell>
          <cell r="D36">
            <v>4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9</v>
          </cell>
          <cell r="J36">
            <v>0</v>
          </cell>
          <cell r="K36">
            <v>5</v>
          </cell>
          <cell r="L36">
            <v>6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2</v>
          </cell>
          <cell r="E7">
            <v>3</v>
          </cell>
          <cell r="F7">
            <v>2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2</v>
          </cell>
          <cell r="L7">
            <v>3</v>
          </cell>
          <cell r="M7">
            <v>1</v>
          </cell>
          <cell r="N7">
            <v>7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1</v>
          </cell>
          <cell r="K12">
            <v>0</v>
          </cell>
          <cell r="L12">
            <v>1</v>
          </cell>
          <cell r="M12">
            <v>1</v>
          </cell>
          <cell r="N12">
            <v>3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7</v>
          </cell>
          <cell r="H14">
            <v>1</v>
          </cell>
          <cell r="I14">
            <v>1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3</v>
          </cell>
          <cell r="J15">
            <v>0</v>
          </cell>
          <cell r="K15">
            <v>1</v>
          </cell>
          <cell r="L15">
            <v>0</v>
          </cell>
          <cell r="M15">
            <v>2</v>
          </cell>
          <cell r="N15">
            <v>5</v>
          </cell>
        </row>
        <row r="16">
          <cell r="C16">
            <v>0</v>
          </cell>
          <cell r="D16">
            <v>16</v>
          </cell>
          <cell r="E16">
            <v>28</v>
          </cell>
          <cell r="F16">
            <v>20</v>
          </cell>
          <cell r="G16">
            <v>35</v>
          </cell>
          <cell r="H16">
            <v>40</v>
          </cell>
          <cell r="I16">
            <v>47</v>
          </cell>
          <cell r="J16">
            <v>36</v>
          </cell>
          <cell r="K16">
            <v>31</v>
          </cell>
          <cell r="L16">
            <v>43</v>
          </cell>
          <cell r="M16">
            <v>34</v>
          </cell>
          <cell r="N16">
            <v>11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2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F21">
            <v>0</v>
          </cell>
          <cell r="G21">
            <v>5</v>
          </cell>
          <cell r="H21">
            <v>1</v>
          </cell>
          <cell r="I21">
            <v>2</v>
          </cell>
          <cell r="J21">
            <v>0</v>
          </cell>
          <cell r="K21">
            <v>1</v>
          </cell>
          <cell r="L21">
            <v>5</v>
          </cell>
          <cell r="M21">
            <v>3</v>
          </cell>
          <cell r="N21">
            <v>0</v>
          </cell>
        </row>
        <row r="22">
          <cell r="C22">
            <v>0</v>
          </cell>
          <cell r="D22">
            <v>2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1</v>
          </cell>
          <cell r="J22">
            <v>0</v>
          </cell>
          <cell r="K22">
            <v>2</v>
          </cell>
          <cell r="L22">
            <v>0</v>
          </cell>
          <cell r="M22">
            <v>4</v>
          </cell>
          <cell r="N22">
            <v>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6</v>
          </cell>
          <cell r="G23">
            <v>3</v>
          </cell>
          <cell r="H23">
            <v>5</v>
          </cell>
          <cell r="I23">
            <v>4</v>
          </cell>
          <cell r="J23">
            <v>2</v>
          </cell>
          <cell r="K23">
            <v>0</v>
          </cell>
          <cell r="L23">
            <v>14</v>
          </cell>
          <cell r="M23">
            <v>4</v>
          </cell>
          <cell r="N23">
            <v>7</v>
          </cell>
        </row>
        <row r="24">
          <cell r="C24">
            <v>0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4</v>
          </cell>
          <cell r="E30">
            <v>1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1</v>
          </cell>
          <cell r="K30">
            <v>3</v>
          </cell>
          <cell r="L30">
            <v>1</v>
          </cell>
          <cell r="M30">
            <v>0</v>
          </cell>
          <cell r="N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1</v>
          </cell>
          <cell r="L31">
            <v>1</v>
          </cell>
          <cell r="M31">
            <v>0</v>
          </cell>
          <cell r="N31">
            <v>4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7</v>
          </cell>
          <cell r="M32">
            <v>2</v>
          </cell>
          <cell r="N32">
            <v>3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1</v>
          </cell>
          <cell r="I34">
            <v>0</v>
          </cell>
          <cell r="J34">
            <v>1</v>
          </cell>
          <cell r="K34">
            <v>1</v>
          </cell>
          <cell r="L34">
            <v>2</v>
          </cell>
          <cell r="M34">
            <v>1</v>
          </cell>
          <cell r="N34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3</v>
          </cell>
          <cell r="G39">
            <v>4</v>
          </cell>
          <cell r="H39">
            <v>2</v>
          </cell>
          <cell r="I39">
            <v>0</v>
          </cell>
          <cell r="J39">
            <v>4</v>
          </cell>
          <cell r="K39">
            <v>6</v>
          </cell>
          <cell r="L39">
            <v>4</v>
          </cell>
          <cell r="M39">
            <v>1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4</v>
          </cell>
          <cell r="G40">
            <v>2</v>
          </cell>
          <cell r="H40">
            <v>0</v>
          </cell>
          <cell r="I40">
            <v>0</v>
          </cell>
          <cell r="J40">
            <v>2</v>
          </cell>
          <cell r="K40">
            <v>2</v>
          </cell>
          <cell r="L40">
            <v>5</v>
          </cell>
          <cell r="M40">
            <v>3</v>
          </cell>
          <cell r="N40">
            <v>1</v>
          </cell>
        </row>
        <row r="41">
          <cell r="C41">
            <v>2</v>
          </cell>
          <cell r="D41">
            <v>0</v>
          </cell>
          <cell r="E41">
            <v>0</v>
          </cell>
          <cell r="F41">
            <v>4</v>
          </cell>
          <cell r="G41">
            <v>8</v>
          </cell>
          <cell r="H41">
            <v>6</v>
          </cell>
          <cell r="I41">
            <v>5</v>
          </cell>
          <cell r="J41">
            <v>2</v>
          </cell>
          <cell r="K41">
            <v>3</v>
          </cell>
          <cell r="L41">
            <v>5</v>
          </cell>
          <cell r="M41">
            <v>3</v>
          </cell>
          <cell r="N41">
            <v>2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7"/>
  <sheetViews>
    <sheetView tabSelected="1" zoomScale="90" zoomScaleNormal="90" workbookViewId="0">
      <pane xSplit="1" topLeftCell="B1" activePane="topRight" state="frozen"/>
      <selection activeCell="A5" sqref="A5"/>
      <selection pane="topRight" activeCell="M13" sqref="M13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0.375" bestFit="1" customWidth="1"/>
    <col min="8" max="9" width="14.125" hidden="1" customWidth="1"/>
    <col min="10" max="10" width="12.75" customWidth="1"/>
    <col min="11" max="11" width="10.625" style="19" hidden="1" customWidth="1"/>
    <col min="12" max="12" width="12.25" customWidth="1"/>
    <col min="13" max="14" width="22.625" customWidth="1"/>
    <col min="15" max="15" width="21.5" customWidth="1"/>
  </cols>
  <sheetData>
    <row r="1" spans="1:15" ht="27" thickTop="1" x14ac:dyDescent="0.2">
      <c r="A1" s="51" t="s">
        <v>0</v>
      </c>
      <c r="B1" s="52"/>
      <c r="C1" s="52"/>
      <c r="D1" s="52"/>
      <c r="E1" s="1"/>
      <c r="F1" s="1"/>
      <c r="G1" s="1"/>
      <c r="H1" s="1"/>
      <c r="I1" s="1"/>
      <c r="J1" s="1"/>
      <c r="K1" s="1"/>
      <c r="L1" s="1"/>
      <c r="M1" s="1"/>
      <c r="N1" s="1"/>
      <c r="O1" s="40"/>
    </row>
    <row r="2" spans="1:15" ht="26.25" x14ac:dyDescent="0.2">
      <c r="A2" s="53" t="s">
        <v>46</v>
      </c>
      <c r="B2" s="54"/>
      <c r="C2" s="54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8"/>
    </row>
    <row r="3" spans="1:15" ht="26.25" x14ac:dyDescent="0.2">
      <c r="A3" s="21"/>
      <c r="B3" s="23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8"/>
    </row>
    <row r="4" spans="1:15" s="5" customFormat="1" ht="18.75" customHeight="1" x14ac:dyDescent="0.2">
      <c r="A4" s="4"/>
      <c r="B4" s="24" t="s">
        <v>45</v>
      </c>
      <c r="C4" s="55" t="s">
        <v>41</v>
      </c>
      <c r="D4" s="55"/>
      <c r="E4" s="56" t="s">
        <v>1</v>
      </c>
      <c r="F4" s="56"/>
      <c r="G4" s="56"/>
      <c r="H4" s="57" t="s">
        <v>2</v>
      </c>
      <c r="I4" s="57"/>
      <c r="J4" s="48" t="s">
        <v>3</v>
      </c>
      <c r="K4" s="48"/>
      <c r="L4" s="48"/>
      <c r="M4" s="49" t="s">
        <v>40</v>
      </c>
      <c r="N4" s="49"/>
      <c r="O4" s="50"/>
    </row>
    <row r="5" spans="1:15" s="5" customFormat="1" ht="47.25" x14ac:dyDescent="0.2">
      <c r="A5" s="6" t="s">
        <v>4</v>
      </c>
      <c r="B5" s="25"/>
      <c r="C5" s="7" t="s">
        <v>42</v>
      </c>
      <c r="D5" s="47" t="s">
        <v>5</v>
      </c>
      <c r="E5" s="8" t="s">
        <v>6</v>
      </c>
      <c r="F5" s="8" t="s">
        <v>7</v>
      </c>
      <c r="G5" s="8" t="s">
        <v>8</v>
      </c>
      <c r="H5" s="9" t="s">
        <v>6</v>
      </c>
      <c r="I5" s="9" t="s">
        <v>8</v>
      </c>
      <c r="J5" s="10" t="s">
        <v>43</v>
      </c>
      <c r="K5" s="10" t="s">
        <v>44</v>
      </c>
      <c r="L5" s="10" t="s">
        <v>7</v>
      </c>
      <c r="M5" s="11" t="s">
        <v>39</v>
      </c>
      <c r="N5" s="11" t="s">
        <v>9</v>
      </c>
      <c r="O5" s="45" t="s">
        <v>48</v>
      </c>
    </row>
    <row r="6" spans="1:15" s="5" customFormat="1" ht="15" x14ac:dyDescent="0.2">
      <c r="A6" s="12" t="s">
        <v>10</v>
      </c>
      <c r="B6" s="26">
        <v>3.6</v>
      </c>
      <c r="C6" s="13">
        <f>'[1]Total Applications'!$N$4+'[1]Total Applications'!$N$5</f>
        <v>16</v>
      </c>
      <c r="D6" s="13">
        <f>SUM('[1]Total Applications'!$C$4:N5)</f>
        <v>364</v>
      </c>
      <c r="E6" s="14">
        <f>MAX('[1]Waiting Times 1st Cons'!$N$4+'[1]Waiting Times 1st Cons'!$N$5)</f>
        <v>4</v>
      </c>
      <c r="F6" s="14">
        <f>'[1]Number Waiting Priority Apps'!$N$4+'[1]Number Waiting Priority Apps'!$N$5</f>
        <v>0</v>
      </c>
      <c r="G6" s="14">
        <f>'[1]Numbers Waiting 1st Cons'!$N$4+'[1]Numbers Waiting 1st Cons'!$N$5</f>
        <v>6</v>
      </c>
      <c r="H6" s="15">
        <f>MAX('[1]Waiting Times 2nd Cons'!$F4:$F5)</f>
        <v>0</v>
      </c>
      <c r="I6" s="15">
        <f>SUM('[1]Numbers Waiting 1st Cons'!$F4:$F5)</f>
        <v>13</v>
      </c>
      <c r="J6" s="16">
        <f>SUM('[1]Number of 1st Cons Apps Held'!$C$4:$N5)</f>
        <v>141</v>
      </c>
      <c r="K6" s="16">
        <f>'[1]Number of 2nd Cons Apps Held'!$N$4+'[1]Number of 2nd Cons Apps Held'!$N$5</f>
        <v>0</v>
      </c>
      <c r="L6" s="16">
        <f>SUM('[1]Number of Priority Apps Held'!$C$4:$N5)</f>
        <v>16</v>
      </c>
      <c r="M6" s="17">
        <f>SUM('[1]District Court Family'!$C4:$N5)+SUM('[1]District Court Family Appeals'!$C4:$N5)</f>
        <v>160</v>
      </c>
      <c r="N6" s="17">
        <f>SUM('[1]CC Jud Sep &amp; Div'!$C$4:$N5)</f>
        <v>0</v>
      </c>
      <c r="O6" s="29">
        <f>SUM([1]ADMCA!$C$4:N5)</f>
        <v>0</v>
      </c>
    </row>
    <row r="7" spans="1:15" s="5" customFormat="1" ht="15" x14ac:dyDescent="0.2">
      <c r="A7" s="12" t="s">
        <v>11</v>
      </c>
      <c r="B7" s="26">
        <v>2.6</v>
      </c>
      <c r="C7" s="13">
        <f>'[1]Total Applications'!$N$6</f>
        <v>1</v>
      </c>
      <c r="D7" s="13">
        <f>SUM('[1]Total Applications'!$C$6:N6)</f>
        <v>62</v>
      </c>
      <c r="E7" s="14">
        <f>'[1]Waiting Times 1st Cons'!$N$6</f>
        <v>4</v>
      </c>
      <c r="F7" s="14">
        <f>'[1]Number Waiting Priority Apps'!$N$6</f>
        <v>0</v>
      </c>
      <c r="G7" s="14">
        <f>'[1]Numbers Waiting 1st Cons'!$N$6</f>
        <v>1</v>
      </c>
      <c r="H7" s="15">
        <f>'[1]Waiting Times 2nd Cons'!$F6</f>
        <v>0</v>
      </c>
      <c r="I7" s="15">
        <f>'[1]Numbers Waiting 2nd Cons'!$F6</f>
        <v>0</v>
      </c>
      <c r="J7" s="16">
        <f>SUM('[1]Number of 1st Cons Apps Held'!$C6:$N6)</f>
        <v>84</v>
      </c>
      <c r="K7" s="16">
        <f>'[1]Number of 2nd Cons Apps Held'!$N$6</f>
        <v>0</v>
      </c>
      <c r="L7" s="16">
        <f>SUM('[1]Number of Priority Apps Held'!$C6:$N6)</f>
        <v>4</v>
      </c>
      <c r="M7" s="17">
        <f>SUM('[1]District Court Family'!$C6:$N6)+SUM('[1]District Court Family Appeals'!$C6:$N6)</f>
        <v>18</v>
      </c>
      <c r="N7" s="17">
        <f>SUM('[1]CC Jud Sep &amp; Div'!$C6:$N6)</f>
        <v>3</v>
      </c>
      <c r="O7" s="37">
        <f>SUM([1]ADMCA!$C6:N$6)</f>
        <v>0</v>
      </c>
    </row>
    <row r="8" spans="1:15" s="5" customFormat="1" ht="15" x14ac:dyDescent="0.2">
      <c r="A8" s="12" t="s">
        <v>12</v>
      </c>
      <c r="B8" s="26">
        <v>3.6</v>
      </c>
      <c r="C8" s="13">
        <f>'[1]Total Applications'!$N$7</f>
        <v>19</v>
      </c>
      <c r="D8" s="13">
        <f>SUM('[1]Total Applications'!$C$7:N7)</f>
        <v>327</v>
      </c>
      <c r="E8" s="14">
        <f>'[1]Waiting Times 1st Cons'!$N$7</f>
        <v>23</v>
      </c>
      <c r="F8" s="14">
        <f>'[1]Number Waiting Priority Apps'!$N$7</f>
        <v>6</v>
      </c>
      <c r="G8" s="14">
        <f>'[1]Numbers Waiting 1st Cons'!$N$7</f>
        <v>62</v>
      </c>
      <c r="H8" s="15">
        <f>'[1]Waiting Times 2nd Cons'!$F7</f>
        <v>0</v>
      </c>
      <c r="I8" s="15">
        <f>'[1]Numbers Waiting 2nd Cons'!$F7</f>
        <v>0</v>
      </c>
      <c r="J8" s="16">
        <f>SUM('[1]Number of 1st Cons Apps Held'!$C7:$N7)</f>
        <v>192</v>
      </c>
      <c r="K8" s="16">
        <f>'[1]Number of 2nd Cons Apps Held'!$N$7</f>
        <v>0</v>
      </c>
      <c r="L8" s="16">
        <f>SUM('[1]Number of Priority Apps Held'!$C7:$N7)</f>
        <v>47</v>
      </c>
      <c r="M8" s="17">
        <f>SUM('[1]District Court Family'!$C7:$N7)+SUM('[1]District Court Family Appeals'!$C7:$N7)</f>
        <v>71</v>
      </c>
      <c r="N8" s="17">
        <f>SUM('[1]CC Jud Sep &amp; Div'!$C7:$N7)</f>
        <v>0</v>
      </c>
      <c r="O8" s="37">
        <f>SUM([1]ADMCA!$C$7:N7)</f>
        <v>36</v>
      </c>
    </row>
    <row r="9" spans="1:15" s="5" customFormat="1" ht="15" x14ac:dyDescent="0.2">
      <c r="A9" s="12" t="s">
        <v>13</v>
      </c>
      <c r="B9" s="26">
        <v>2</v>
      </c>
      <c r="C9" s="13">
        <f>'[1]Total Applications'!$N$8</f>
        <v>21</v>
      </c>
      <c r="D9" s="13">
        <f>SUM('[1]Total Applications'!$C$8:N8)</f>
        <v>266</v>
      </c>
      <c r="E9" s="14">
        <f>'[1]Waiting Times 1st Cons'!$N$8</f>
        <v>25</v>
      </c>
      <c r="F9" s="14">
        <f>'[1]Number Waiting Priority Apps'!$N$8</f>
        <v>9</v>
      </c>
      <c r="G9" s="14">
        <f>'[1]Numbers Waiting 1st Cons'!$N$8</f>
        <v>69</v>
      </c>
      <c r="H9" s="15">
        <f>'[1]Waiting Times 2nd Cons'!$F8</f>
        <v>0</v>
      </c>
      <c r="I9" s="15">
        <f>'[1]Numbers Waiting 2nd Cons'!$F8</f>
        <v>0</v>
      </c>
      <c r="J9" s="16">
        <f>SUM('[1]Number of 1st Cons Apps Held'!$C8:$N8)</f>
        <v>120</v>
      </c>
      <c r="K9" s="16">
        <f>'[1]Number of 2nd Cons Apps Held'!$N$8</f>
        <v>0</v>
      </c>
      <c r="L9" s="16">
        <f>SUM('[1]Number of Priority Apps Held'!$C8:$N8)</f>
        <v>32</v>
      </c>
      <c r="M9" s="17">
        <f>SUM('[1]District Court Family'!$C8:$N8)+SUM('[1]District Court Family Appeals'!$C8:$N8)</f>
        <v>51</v>
      </c>
      <c r="N9" s="17">
        <f>SUM('[1]CC Jud Sep &amp; Div'!$C8:$N8)</f>
        <v>1</v>
      </c>
      <c r="O9" s="37">
        <f>SUM([1]ADMCA!$C$8:N8)</f>
        <v>0</v>
      </c>
    </row>
    <row r="10" spans="1:15" s="5" customFormat="1" ht="15" x14ac:dyDescent="0.2">
      <c r="A10" s="12" t="s">
        <v>14</v>
      </c>
      <c r="B10" s="26">
        <v>2.8</v>
      </c>
      <c r="C10" s="13">
        <f>'[1]Total Applications'!$N$10</f>
        <v>12</v>
      </c>
      <c r="D10" s="13">
        <f>SUM('[1]Total Applications'!$C$10:N10)</f>
        <v>186</v>
      </c>
      <c r="E10" s="14">
        <f>'[1]Waiting Times 1st Cons'!$N$10</f>
        <v>25</v>
      </c>
      <c r="F10" s="14">
        <f>'[1]Number Waiting Priority Apps'!$N$10</f>
        <v>1</v>
      </c>
      <c r="G10" s="14">
        <f>'[1]Numbers Waiting 1st Cons'!$N$10</f>
        <v>38</v>
      </c>
      <c r="H10" s="15">
        <f>'[1]Waiting Times 2nd Cons'!$F10</f>
        <v>0</v>
      </c>
      <c r="I10" s="15">
        <f>'[1]Numbers Waiting 2nd Cons'!$F10</f>
        <v>0</v>
      </c>
      <c r="J10" s="16">
        <f>SUM('[1]Number of 1st Cons Apps Held'!$C$10:$N10)</f>
        <v>123</v>
      </c>
      <c r="K10" s="16">
        <f>'[1]Number of 2nd Cons Apps Held'!$N$10</f>
        <v>0</v>
      </c>
      <c r="L10" s="16">
        <f>SUM('[1]Number of Priority Apps Held'!$C$10:$N10)</f>
        <v>10</v>
      </c>
      <c r="M10" s="17">
        <f>SUM('[1]District Court Family'!$C10:$N10)+SUM('[1]District Court Family Appeals'!$C10:$N10)</f>
        <v>52</v>
      </c>
      <c r="N10" s="17">
        <f>SUM('[1]CC Jud Sep &amp; Div'!$C10:$N10)</f>
        <v>0</v>
      </c>
      <c r="O10" s="37">
        <f>SUM([1]ADMCA!$C$10:N10)</f>
        <v>1</v>
      </c>
    </row>
    <row r="11" spans="1:15" s="5" customFormat="1" ht="15" x14ac:dyDescent="0.2">
      <c r="A11" s="12" t="s">
        <v>15</v>
      </c>
      <c r="B11" s="26">
        <v>8.4</v>
      </c>
      <c r="C11" s="13">
        <f>'[1]Total Applications'!$N$11</f>
        <v>115</v>
      </c>
      <c r="D11" s="13">
        <f>SUM('[1]Total Applications'!$C$11:N11)</f>
        <v>1721</v>
      </c>
      <c r="E11" s="14">
        <f>'[1]Waiting Times 1st Cons'!$N$11</f>
        <v>17</v>
      </c>
      <c r="F11" s="14">
        <f>'[1]Number Waiting Priority Apps'!$N$11</f>
        <v>3</v>
      </c>
      <c r="G11" s="14">
        <f>'[1]Numbers Waiting 1st Cons'!$N$11</f>
        <v>63</v>
      </c>
      <c r="H11" s="15">
        <f>'[1]Waiting Times 2nd Cons'!$F11</f>
        <v>0</v>
      </c>
      <c r="I11" s="15">
        <f>'[1]Numbers Waiting 2nd Cons'!$F11</f>
        <v>0</v>
      </c>
      <c r="J11" s="16">
        <f>SUM('[1]Number of 1st Cons Apps Held'!$C11:$N11)</f>
        <v>694</v>
      </c>
      <c r="K11" s="16">
        <f>'[1]Number of 2nd Cons Apps Held'!$N$11</f>
        <v>0</v>
      </c>
      <c r="L11" s="16">
        <f>SUM('[1]Number of Priority Apps Held'!$C11:$N11)</f>
        <v>500</v>
      </c>
      <c r="M11" s="17">
        <f>SUM('[1]District Court Family'!$C11:$N11)+SUM('[1]District Court Family Appeals'!$C11:$N11)</f>
        <v>280</v>
      </c>
      <c r="N11" s="17">
        <f>SUM('[1]CC Jud Sep &amp; Div'!$C11:$N11)</f>
        <v>1</v>
      </c>
      <c r="O11" s="37">
        <f>SUM([1]ADMCA!$C$11:N11)</f>
        <v>0</v>
      </c>
    </row>
    <row r="12" spans="1:15" s="5" customFormat="1" ht="15" x14ac:dyDescent="0.2">
      <c r="A12" s="12" t="s">
        <v>16</v>
      </c>
      <c r="B12" s="26">
        <v>7.1</v>
      </c>
      <c r="C12" s="13">
        <f>'[1]Total Applications'!$N$12</f>
        <v>37</v>
      </c>
      <c r="D12" s="13">
        <f>SUM('[1]Total Applications'!$C$12:N12)</f>
        <v>556</v>
      </c>
      <c r="E12" s="14">
        <f>'[1]Waiting Times 1st Cons'!$N$12</f>
        <v>15</v>
      </c>
      <c r="F12" s="14">
        <f>'[1]Number Waiting Priority Apps'!$N$12</f>
        <v>11</v>
      </c>
      <c r="G12" s="14">
        <f>'[1]Numbers Waiting 1st Cons'!$N$12</f>
        <v>45</v>
      </c>
      <c r="H12" s="15">
        <f>'[1]Waiting Times 2nd Cons'!$F12</f>
        <v>0</v>
      </c>
      <c r="I12" s="15">
        <f>'[1]Numbers Waiting 2nd Cons'!$F12</f>
        <v>0</v>
      </c>
      <c r="J12" s="16">
        <f>SUM('[1]Number of 1st Cons Apps Held'!$C12:$N12)</f>
        <v>244</v>
      </c>
      <c r="K12" s="16">
        <f>'[1]Number of 2nd Cons Apps Held'!$N$12</f>
        <v>0</v>
      </c>
      <c r="L12" s="16">
        <f>SUM('[1]Number of Priority Apps Held'!$C12:$N12)</f>
        <v>116</v>
      </c>
      <c r="M12" s="17">
        <f>SUM('[1]District Court Family'!$C12:$N12)+SUM('[1]District Court Family Appeals'!$C12:$N12)</f>
        <v>194</v>
      </c>
      <c r="N12" s="17">
        <f>SUM('[1]CC Jud Sep &amp; Div'!$C12:$N12)</f>
        <v>1</v>
      </c>
      <c r="O12" s="37">
        <f>SUM([1]ADMCA!$C$12:N12)</f>
        <v>13</v>
      </c>
    </row>
    <row r="13" spans="1:15" s="5" customFormat="1" ht="15" x14ac:dyDescent="0.2">
      <c r="A13" s="12" t="s">
        <v>17</v>
      </c>
      <c r="B13" s="26">
        <v>3</v>
      </c>
      <c r="C13" s="13">
        <f>'[1]Total Applications'!$N$14</f>
        <v>16</v>
      </c>
      <c r="D13" s="13">
        <f>SUM('[1]Total Applications'!$C$14:N14)</f>
        <v>280</v>
      </c>
      <c r="E13" s="14">
        <f>'[1]Waiting Times 1st Cons'!$N$14</f>
        <v>3</v>
      </c>
      <c r="F13" s="14">
        <f>'[1]Number Waiting Priority Apps'!$N$14</f>
        <v>0</v>
      </c>
      <c r="G13" s="14">
        <f>'[1]Numbers Waiting 1st Cons'!$N$14</f>
        <v>5</v>
      </c>
      <c r="H13" s="15">
        <f>'[1]Waiting Times 2nd Cons'!$F14</f>
        <v>0</v>
      </c>
      <c r="I13" s="15">
        <f>'[1]Numbers Waiting 2nd Cons'!$F14</f>
        <v>0</v>
      </c>
      <c r="J13" s="16">
        <f>SUM('[1]Number of 1st Cons Apps Held'!$C14:$N14)</f>
        <v>98</v>
      </c>
      <c r="K13" s="16">
        <f>'[1]Number of 2nd Cons Apps Held'!$N$14</f>
        <v>0</v>
      </c>
      <c r="L13" s="16">
        <f>SUM('[1]Number of Priority Apps Held'!$C14:$N14)</f>
        <v>26</v>
      </c>
      <c r="M13" s="17">
        <f>SUM('[1]District Court Family'!$C14:$N14)+SUM('[1]District Court Family Appeals'!$C14:$N14)</f>
        <v>150</v>
      </c>
      <c r="N13" s="17">
        <f>SUM('[1]CC Jud Sep &amp; Div'!$C14:$N14)</f>
        <v>18</v>
      </c>
      <c r="O13" s="37">
        <f>SUM([1]ADMCA!$C$14:N14)</f>
        <v>15</v>
      </c>
    </row>
    <row r="14" spans="1:15" s="5" customFormat="1" ht="15" x14ac:dyDescent="0.2">
      <c r="A14" s="12" t="s">
        <v>18</v>
      </c>
      <c r="B14" s="26">
        <v>4</v>
      </c>
      <c r="C14" s="13">
        <f>'[1]Total Applications'!$N$15</f>
        <v>35</v>
      </c>
      <c r="D14" s="13">
        <f>SUM('[1]Total Applications'!$C$15:N15)</f>
        <v>399</v>
      </c>
      <c r="E14" s="14">
        <f>'[1]Waiting Times 1st Cons'!$N$15</f>
        <v>12</v>
      </c>
      <c r="F14" s="14">
        <f>'[1]Number Waiting Priority Apps'!$N$15</f>
        <v>5</v>
      </c>
      <c r="G14" s="14">
        <f>'[1]Numbers Waiting 1st Cons'!$N$15</f>
        <v>30</v>
      </c>
      <c r="H14" s="15">
        <f>'[1]Waiting Times 2nd Cons'!$F15</f>
        <v>0</v>
      </c>
      <c r="I14" s="15">
        <f>'[1]Numbers Waiting 2nd Cons'!$F15</f>
        <v>0</v>
      </c>
      <c r="J14" s="16">
        <f>SUM('[1]Number of 1st Cons Apps Held'!$C15:$N15)</f>
        <v>163</v>
      </c>
      <c r="K14" s="16">
        <f>'[1]Number of 2nd Cons Apps Held'!$N$15</f>
        <v>0</v>
      </c>
      <c r="L14" s="16">
        <f>SUM('[1]Number of Priority Apps Held'!$C15:$N15)</f>
        <v>31</v>
      </c>
      <c r="M14" s="17">
        <f>SUM('[1]District Court Family'!$C15:$N15)+SUM('[1]District Court Family Appeals'!$C15:$N15)</f>
        <v>170</v>
      </c>
      <c r="N14" s="17">
        <f>SUM('[1]CC Jud Sep &amp; Div'!$C15:$N15)</f>
        <v>1</v>
      </c>
      <c r="O14" s="37">
        <f>SUM([1]ADMCA!$C$15:N15)</f>
        <v>11</v>
      </c>
    </row>
    <row r="15" spans="1:15" s="5" customFormat="1" ht="15" x14ac:dyDescent="0.2">
      <c r="A15" s="12" t="s">
        <v>47</v>
      </c>
      <c r="B15" s="26">
        <v>3.7</v>
      </c>
      <c r="C15" s="13">
        <f>'[1]Total Applications'!$N$16</f>
        <v>54</v>
      </c>
      <c r="D15" s="13">
        <f>SUM('[1]Total Applications'!$C$16:N16)</f>
        <v>968</v>
      </c>
      <c r="E15" s="14">
        <f>'[1]Waiting Times 1st Cons'!$N$16</f>
        <v>14</v>
      </c>
      <c r="F15" s="14">
        <f>'[1]Number Waiting Priority Apps'!$N$16</f>
        <v>7</v>
      </c>
      <c r="G15" s="14">
        <f>'[1]Numbers Waiting 1st Cons'!$N$16</f>
        <v>48</v>
      </c>
      <c r="H15" s="15">
        <f>'[1]Waiting Times 2nd Cons'!$F16</f>
        <v>0</v>
      </c>
      <c r="I15" s="15">
        <f>'[1]Numbers Waiting 2nd Cons'!$F16</f>
        <v>0</v>
      </c>
      <c r="J15" s="16">
        <f>SUM('[1]Number of 1st Cons Apps Held'!$C16:$N16)</f>
        <v>348</v>
      </c>
      <c r="K15" s="16">
        <f>'[1]Number of 2nd Cons Apps Held'!$N$16</f>
        <v>0</v>
      </c>
      <c r="L15" s="16">
        <f>SUM('[1]Number of Priority Apps Held'!$C16:$N16)</f>
        <v>219</v>
      </c>
      <c r="M15" s="17">
        <f>SUM('[1]District Court Family'!$C16:$N16)+SUM('[1]District Court Family Appeals'!$C16:$N16)</f>
        <v>150</v>
      </c>
      <c r="N15" s="17">
        <f>SUM('[1]CC Jud Sep &amp; Div'!$C16:$N16)</f>
        <v>0</v>
      </c>
      <c r="O15" s="37">
        <f>SUM([1]ADMCA!$C$16:N16)</f>
        <v>341</v>
      </c>
    </row>
    <row r="16" spans="1:15" s="5" customFormat="1" ht="15" x14ac:dyDescent="0.2">
      <c r="A16" s="12" t="s">
        <v>19</v>
      </c>
      <c r="B16" s="26">
        <v>4</v>
      </c>
      <c r="C16" s="13">
        <f>'[1]Total Applications'!$N$17</f>
        <v>29</v>
      </c>
      <c r="D16" s="13">
        <f>SUM('[1]Total Applications'!$C$17:N17)</f>
        <v>526</v>
      </c>
      <c r="E16" s="14">
        <f>'[1]Waiting Times 1st Cons'!$N$17</f>
        <v>25</v>
      </c>
      <c r="F16" s="14">
        <f>'[1]Number Waiting Priority Apps'!$N$17</f>
        <v>2</v>
      </c>
      <c r="G16" s="14">
        <f>'[1]Numbers Waiting 1st Cons'!$N$17</f>
        <v>57</v>
      </c>
      <c r="H16" s="15">
        <f>'[1]Waiting Times 2nd Cons'!$F17</f>
        <v>0</v>
      </c>
      <c r="I16" s="15">
        <f>'[1]Numbers Waiting 2nd Cons'!$F17</f>
        <v>0</v>
      </c>
      <c r="J16" s="16">
        <f>SUM('[1]Number of 1st Cons Apps Held'!$C17:$N17)</f>
        <v>215</v>
      </c>
      <c r="K16" s="16">
        <f>'[1]Number of 2nd Cons Apps Held'!$N$17</f>
        <v>0</v>
      </c>
      <c r="L16" s="16">
        <f>SUM('[1]Number of Priority Apps Held'!$C17:$N17)</f>
        <v>43</v>
      </c>
      <c r="M16" s="17">
        <f>SUM('[1]District Court Family'!$C17:$N17)+SUM('[1]District Court Family Appeals'!$C17:$N17)</f>
        <v>237</v>
      </c>
      <c r="N16" s="17">
        <f>SUM('[1]CC Jud Sep &amp; Div'!$C17:$N17)</f>
        <v>0</v>
      </c>
      <c r="O16" s="37">
        <f>SUM([1]ADMCA!$C$17:N17)</f>
        <v>3</v>
      </c>
    </row>
    <row r="17" spans="1:15" s="5" customFormat="1" ht="15" customHeight="1" x14ac:dyDescent="0.2">
      <c r="A17" s="12" t="s">
        <v>20</v>
      </c>
      <c r="B17" s="26">
        <v>5.7</v>
      </c>
      <c r="C17" s="13">
        <f>'[1]Total Applications'!$N$18</f>
        <v>83</v>
      </c>
      <c r="D17" s="13">
        <f>SUM('[1]Total Applications'!$C$18:N18)</f>
        <v>1516</v>
      </c>
      <c r="E17" s="14">
        <f>'[1]Waiting Times 1st Cons'!$N$18</f>
        <v>6</v>
      </c>
      <c r="F17" s="14">
        <f>'[1]Number Waiting Priority Apps'!$N$18</f>
        <v>0</v>
      </c>
      <c r="G17" s="14">
        <f>'[1]Numbers Waiting 1st Cons'!$N$18</f>
        <v>6</v>
      </c>
      <c r="H17" s="15">
        <f>'[1]Waiting Times 2nd Cons'!$F18</f>
        <v>0</v>
      </c>
      <c r="I17" s="15">
        <f>'[1]Numbers Waiting 2nd Cons'!$F18</f>
        <v>0</v>
      </c>
      <c r="J17" s="16">
        <f>SUM('[1]Number of 1st Cons Apps Held'!$C18:$N18)</f>
        <v>1871</v>
      </c>
      <c r="K17" s="16">
        <f>'[1]Number of 2nd Cons Apps Held'!$N$18</f>
        <v>0</v>
      </c>
      <c r="L17" s="16">
        <f>SUM('[1]Number of Priority Apps Held'!$C18:$N18)</f>
        <v>1797</v>
      </c>
      <c r="M17" s="17">
        <f>SUM('[1]District Court Family'!$C18:$N18)+SUM('[1]District Court Family Appeals'!$C18:$N18)</f>
        <v>54</v>
      </c>
      <c r="N17" s="17">
        <f>SUM('[1]CC Jud Sep &amp; Div'!$C18:$N18)</f>
        <v>0</v>
      </c>
      <c r="O17" s="43">
        <f>SUM([1]ADMCA!$C$18:N18)</f>
        <v>0</v>
      </c>
    </row>
    <row r="18" spans="1:15" s="5" customFormat="1" ht="15" x14ac:dyDescent="0.2">
      <c r="A18" s="12" t="s">
        <v>21</v>
      </c>
      <c r="B18" s="26">
        <v>4.8</v>
      </c>
      <c r="C18" s="13">
        <f>'[1]Total Applications'!$N$19</f>
        <v>12</v>
      </c>
      <c r="D18" s="13">
        <f>SUM('[1]Total Applications'!$C$19:N19)</f>
        <v>300</v>
      </c>
      <c r="E18" s="14">
        <f>'[1]Waiting Times 1st Cons'!$N$19</f>
        <v>25</v>
      </c>
      <c r="F18" s="14">
        <f>'[1]Number Waiting Priority Apps'!$N$19</f>
        <v>6</v>
      </c>
      <c r="G18" s="14">
        <f>'[1]Numbers Waiting 1st Cons'!$N$19</f>
        <v>74</v>
      </c>
      <c r="H18" s="15">
        <f>'[1]Waiting Times 2nd Cons'!$F19</f>
        <v>0</v>
      </c>
      <c r="I18" s="15">
        <f>'[1]Numbers Waiting 2nd Cons'!$F19</f>
        <v>0</v>
      </c>
      <c r="J18" s="16">
        <f>SUM('[1]Number of 1st Cons Apps Held'!$C19:$N19)</f>
        <v>175</v>
      </c>
      <c r="K18" s="16">
        <f>'[1]Number of 2nd Cons Apps Held'!$N$19</f>
        <v>0</v>
      </c>
      <c r="L18" s="16">
        <f>SUM('[1]Number of Priority Apps Held'!$C19:$N19)</f>
        <v>25</v>
      </c>
      <c r="M18" s="17">
        <f>SUM('[1]District Court Family'!$C19:$N19)+SUM('[1]District Court Family Appeals'!$C19:$N19)</f>
        <v>57</v>
      </c>
      <c r="N18" s="17">
        <f>SUM('[1]CC Jud Sep &amp; Div'!$C19:$N19)</f>
        <v>1</v>
      </c>
      <c r="O18" s="38">
        <f>SUM([1]ADMCA!$C$19:N19)</f>
        <v>8</v>
      </c>
    </row>
    <row r="19" spans="1:15" s="5" customFormat="1" ht="15" x14ac:dyDescent="0.2">
      <c r="A19" s="12" t="s">
        <v>22</v>
      </c>
      <c r="B19" s="26">
        <v>3.3</v>
      </c>
      <c r="C19" s="13">
        <f>'[1]Total Applications'!$N$20+'[1]Total Applications'!$N$21</f>
        <v>26</v>
      </c>
      <c r="D19" s="13">
        <f>SUM('[1]Total Applications'!$C$20:N21)</f>
        <v>524</v>
      </c>
      <c r="E19" s="14">
        <f>MAX('[1]Waiting Times 1st Cons'!$N$20:$N$21)</f>
        <v>21</v>
      </c>
      <c r="F19" s="14">
        <f>'[1]Number Waiting Priority Apps'!$N$20+'[1]Number Waiting Priority Apps'!$N$21</f>
        <v>3</v>
      </c>
      <c r="G19" s="14">
        <f>'[1]Numbers Waiting 1st Cons'!$N$20+'[1]Numbers Waiting 1st Cons'!$N$21</f>
        <v>44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Held'!$C$20:$N21)</f>
        <v>184</v>
      </c>
      <c r="K19" s="16">
        <f>'[1]Number of 2nd Cons Apps Held'!$N$20+'[1]Number of 2nd Cons Apps Held'!$N$21</f>
        <v>0</v>
      </c>
      <c r="L19" s="16">
        <f>SUM('[1]Number of Priority Apps Held'!$C$20:$N21)</f>
        <v>28</v>
      </c>
      <c r="M19" s="17">
        <f>SUM('[1]District Court Family'!$C$20:$N21)+SUM('[1]District Court Family Appeals'!$C$20:$N21)</f>
        <v>223</v>
      </c>
      <c r="N19" s="17">
        <f>SUM('[1]CC Jud Sep &amp; Div'!$C$20:$N21)</f>
        <v>0</v>
      </c>
      <c r="O19" s="43">
        <f>SUM([1]ADMCA!$C$20:N21)</f>
        <v>21</v>
      </c>
    </row>
    <row r="20" spans="1:15" s="5" customFormat="1" ht="15" x14ac:dyDescent="0.2">
      <c r="A20" s="12" t="s">
        <v>23</v>
      </c>
      <c r="B20" s="26">
        <v>3.5</v>
      </c>
      <c r="C20" s="13">
        <f>'[1]Total Applications'!$N$22</f>
        <v>35</v>
      </c>
      <c r="D20" s="13">
        <f>SUM('[1]Total Applications'!$C$22:N22)</f>
        <v>477</v>
      </c>
      <c r="E20" s="14">
        <f>'[1]Waiting Times 1st Cons'!$N$22</f>
        <v>6</v>
      </c>
      <c r="F20" s="14">
        <f>'[1]Number Waiting Priority Apps'!$N$22</f>
        <v>3</v>
      </c>
      <c r="G20" s="14">
        <f>'[1]Numbers Waiting 1st Cons'!$N$22</f>
        <v>19</v>
      </c>
      <c r="H20" s="15">
        <f>'[1]Waiting Times 2nd Cons'!$F22</f>
        <v>0</v>
      </c>
      <c r="I20" s="15">
        <f>'[1]Numbers Waiting 2nd Cons'!$F22</f>
        <v>0</v>
      </c>
      <c r="J20" s="16">
        <f>SUM('[1]Number of 1st Cons Apps Held'!$C22:$N22)</f>
        <v>159</v>
      </c>
      <c r="K20" s="16">
        <f>'[1]Number of 2nd Cons Apps Held'!$N$22</f>
        <v>0</v>
      </c>
      <c r="L20" s="16">
        <f>SUM('[1]Number of Priority Apps Held'!$C22:$N22)</f>
        <v>49</v>
      </c>
      <c r="M20" s="17">
        <f>SUM('[1]District Court Family'!$C22:$N22)+SUM('[1]District Court Family Appeals'!$C22:$N22)</f>
        <v>194</v>
      </c>
      <c r="N20" s="17">
        <f>SUM('[1]CC Jud Sep &amp; Div'!$C22:$N22)</f>
        <v>4</v>
      </c>
      <c r="O20" s="43">
        <f>SUM([1]ADMCA!$C$22:N22)</f>
        <v>17</v>
      </c>
    </row>
    <row r="21" spans="1:15" s="5" customFormat="1" ht="15" x14ac:dyDescent="0.2">
      <c r="A21" s="12" t="s">
        <v>24</v>
      </c>
      <c r="B21" s="26">
        <v>3.4</v>
      </c>
      <c r="C21" s="13">
        <f>'[1]Total Applications'!$N$23</f>
        <v>81</v>
      </c>
      <c r="D21" s="13">
        <f>SUM('[1]Total Applications'!$C$23:N23)</f>
        <v>1036</v>
      </c>
      <c r="E21" s="14">
        <f>'[1]Waiting Times 1st Cons'!$N$23</f>
        <v>26</v>
      </c>
      <c r="F21" s="14">
        <f>'[1]Number Waiting Priority Apps'!$N$23</f>
        <v>9</v>
      </c>
      <c r="G21" s="14">
        <f>'[1]Numbers Waiting 1st Cons'!$N$23</f>
        <v>115</v>
      </c>
      <c r="H21" s="15">
        <f>'[1]Waiting Times 2nd Cons'!$F23</f>
        <v>0</v>
      </c>
      <c r="I21" s="15">
        <f>'[1]Numbers Waiting 2nd Cons'!$F23</f>
        <v>0</v>
      </c>
      <c r="J21" s="16">
        <f>SUM('[1]Number of 1st Cons Apps Held'!$C23:$N23)</f>
        <v>278</v>
      </c>
      <c r="K21" s="16">
        <f>'[1]Number of 2nd Cons Apps Held'!$N$23</f>
        <v>0</v>
      </c>
      <c r="L21" s="16">
        <f>SUM('[1]Number of Priority Apps Held'!$C23:$N23)</f>
        <v>94</v>
      </c>
      <c r="M21" s="17">
        <f>SUM('[1]District Court Family'!$C23:$N23)+SUM('[1]District Court Family Appeals'!$C23:$N23)</f>
        <v>489</v>
      </c>
      <c r="N21" s="17">
        <f>SUM('[1]CC Jud Sep &amp; Div'!$C23:$N23)</f>
        <v>6</v>
      </c>
      <c r="O21" s="43">
        <f>SUM([1]ADMCA!$C$23:N23)</f>
        <v>45</v>
      </c>
    </row>
    <row r="22" spans="1:15" s="5" customFormat="1" ht="15" x14ac:dyDescent="0.2">
      <c r="A22" s="12" t="s">
        <v>25</v>
      </c>
      <c r="B22" s="26">
        <v>1.6</v>
      </c>
      <c r="C22" s="13">
        <f>'[1]Total Applications'!$N$24</f>
        <v>32</v>
      </c>
      <c r="D22" s="13">
        <f>SUM('[1]Total Applications'!$C$24:N24)</f>
        <v>423</v>
      </c>
      <c r="E22" s="14">
        <f>'[1]Waiting Times 1st Cons'!$N$24</f>
        <v>32</v>
      </c>
      <c r="F22" s="14">
        <f>'[1]Number Waiting Priority Apps'!$N$24</f>
        <v>4</v>
      </c>
      <c r="G22" s="14">
        <f>'[1]Numbers Waiting 1st Cons'!$N$24</f>
        <v>47</v>
      </c>
      <c r="H22" s="15">
        <f>'[1]Waiting Times 2nd Cons'!$F24</f>
        <v>0</v>
      </c>
      <c r="I22" s="15">
        <f>'[1]Numbers Waiting 2nd Cons'!$F24</f>
        <v>0</v>
      </c>
      <c r="J22" s="16">
        <f>SUM('[1]Number of 1st Cons Apps Held'!$C24:$N24)</f>
        <v>92</v>
      </c>
      <c r="K22" s="16">
        <f>'[1]Number of 2nd Cons Apps Held'!$N$24</f>
        <v>0</v>
      </c>
      <c r="L22" s="16">
        <f>SUM('[1]Number of Priority Apps Held'!$C24:$N24)</f>
        <v>29</v>
      </c>
      <c r="M22" s="17">
        <f>SUM('[1]District Court Family'!$C24:$N24)+SUM('[1]District Court Family Appeals'!$C24:$N24)</f>
        <v>221</v>
      </c>
      <c r="N22" s="17">
        <f>SUM('[1]CC Jud Sep &amp; Div'!$C24:$N24)</f>
        <v>0</v>
      </c>
      <c r="O22" s="43">
        <f>SUM([1]ADMCA!$C$24:N24)</f>
        <v>2</v>
      </c>
    </row>
    <row r="23" spans="1:15" s="5" customFormat="1" ht="30" x14ac:dyDescent="0.2">
      <c r="A23" s="12" t="s">
        <v>49</v>
      </c>
      <c r="B23" s="26">
        <v>0</v>
      </c>
      <c r="C23" s="30">
        <f>'[1]Total Applications'!$N$25</f>
        <v>0</v>
      </c>
      <c r="D23" s="30">
        <f>SUM('[1]Total Applications'!$C$25:N25)</f>
        <v>34</v>
      </c>
      <c r="E23" s="31">
        <f>'[1]Waiting Times 1st Cons'!$N$25</f>
        <v>16</v>
      </c>
      <c r="F23" s="31">
        <f>'[1]Number Waiting Priority Apps'!$N$25</f>
        <v>0</v>
      </c>
      <c r="G23" s="31">
        <f>'[1]Numbers Waiting 1st Cons'!$N$25</f>
        <v>10</v>
      </c>
      <c r="H23" s="34"/>
      <c r="I23" s="34"/>
      <c r="J23" s="32">
        <f>SUM('[1]Number of 1st Cons Apps Held'!$C25:$N25)</f>
        <v>28</v>
      </c>
      <c r="K23" s="32">
        <f>'[1]Number of 2nd Cons Apps Held'!$N$25</f>
        <v>0</v>
      </c>
      <c r="L23" s="32">
        <f>SUM('[1]Number of Priority Apps Held'!$C25:$N25)</f>
        <v>0</v>
      </c>
      <c r="M23" s="33">
        <f>SUM('[1]District Court Family'!$C25:$N25)+SUM('[1]District Court Family Appeals'!$C25:$N25)</f>
        <v>0</v>
      </c>
      <c r="N23" s="33">
        <f>SUM('[1]CC Jud Sep &amp; Div'!$C25:$N25)</f>
        <v>0</v>
      </c>
      <c r="O23" s="39">
        <f>SUM([1]ADMCA!$C$25:N25)</f>
        <v>0</v>
      </c>
    </row>
    <row r="24" spans="1:15" s="5" customFormat="1" ht="15" x14ac:dyDescent="0.2">
      <c r="A24" s="12" t="s">
        <v>26</v>
      </c>
      <c r="B24" s="26">
        <v>2.1316999999999999</v>
      </c>
      <c r="C24" s="13">
        <f>'[1]Total Applications'!$N$26+'[1]Total Applications'!$N$27</f>
        <v>11</v>
      </c>
      <c r="D24" s="13">
        <f>SUM('[1]Total Applications'!$C$26:N27)</f>
        <v>244</v>
      </c>
      <c r="E24" s="14">
        <f>MAX('[1]Waiting Times 1st Cons'!$N$26:$N$27)</f>
        <v>10</v>
      </c>
      <c r="F24" s="14">
        <f>'[1]Number Waiting Priority Apps'!$N$26+'[1]Number Waiting Priority Apps'!$N$27</f>
        <v>3</v>
      </c>
      <c r="G24" s="14">
        <f>'[1]Numbers Waiting 1st Cons'!$N$26+'[1]Numbers Waiting 1st Cons'!$N$27</f>
        <v>15</v>
      </c>
      <c r="H24" s="15">
        <f>MAX('[1]Waiting Times 2nd Cons'!$F25:F26)</f>
        <v>0</v>
      </c>
      <c r="I24" s="15">
        <f>SUM('[1]Numbers Waiting 2nd Cons'!$F25:F26)</f>
        <v>0</v>
      </c>
      <c r="J24" s="16">
        <f>SUM('[1]Number of 1st Cons Apps Held'!$C$26:$N27)</f>
        <v>89</v>
      </c>
      <c r="K24" s="16">
        <f>'[1]Number of 2nd Cons Apps Held'!$N$26+'[1]Number of 2nd Cons Apps Held'!$N$27</f>
        <v>0</v>
      </c>
      <c r="L24" s="16">
        <f>SUM('[1]Number of Priority Apps Held'!$C$26:$N27)</f>
        <v>27</v>
      </c>
      <c r="M24" s="17">
        <f>SUM('[1]District Court Family Appeals'!$C$26:$N27)+SUM('[1]District Court Family'!$C$26:$N27)</f>
        <v>111</v>
      </c>
      <c r="N24" s="17">
        <f>SUM('[1]CC Jud Sep &amp; Div'!$C$26:$N27)</f>
        <v>1</v>
      </c>
      <c r="O24" s="43">
        <f>SUM([1]ADMCA!$C$26:N27)</f>
        <v>3</v>
      </c>
    </row>
    <row r="25" spans="1:15" s="5" customFormat="1" ht="15" x14ac:dyDescent="0.2">
      <c r="A25" s="12" t="s">
        <v>27</v>
      </c>
      <c r="B25" s="26">
        <v>3.83</v>
      </c>
      <c r="C25" s="13">
        <f>'[1]Total Applications'!$N$29</f>
        <v>28</v>
      </c>
      <c r="D25" s="13">
        <f>SUM('[1]Total Applications'!$C$29:N29)</f>
        <v>621</v>
      </c>
      <c r="E25" s="14">
        <f>'[1]Waiting Times 1st Cons'!$N$29</f>
        <v>20</v>
      </c>
      <c r="F25" s="14">
        <f>'[1]Number Waiting Priority Apps'!$N$29</f>
        <v>2</v>
      </c>
      <c r="G25" s="14">
        <f>'[1]Numbers Waiting 1st Cons'!$N$29</f>
        <v>46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Held'!$C29:$N29)</f>
        <v>178</v>
      </c>
      <c r="K25" s="16">
        <f>'[1]Number of 2nd Cons Apps Held'!$N$29</f>
        <v>0</v>
      </c>
      <c r="L25" s="16">
        <f>SUM('[1]Number of Priority Apps Held'!$C29:$N29)</f>
        <v>22</v>
      </c>
      <c r="M25" s="17">
        <f>SUM('[1]District Court Family'!$C29:$N29)+SUM('[1]District Court Family Appeals'!$C29:$N29)</f>
        <v>353</v>
      </c>
      <c r="N25" s="17">
        <f>SUM('[1]CC Jud Sep &amp; Div'!$C29:$N29)</f>
        <v>0</v>
      </c>
      <c r="O25" s="43">
        <f>SUM([1]ADMCA!$C$29:N29)</f>
        <v>1</v>
      </c>
    </row>
    <row r="26" spans="1:15" s="5" customFormat="1" ht="15" x14ac:dyDescent="0.2">
      <c r="A26" s="12" t="s">
        <v>28</v>
      </c>
      <c r="B26" s="26">
        <v>4.8</v>
      </c>
      <c r="C26" s="13">
        <f>'[1]Total Applications'!$N$30</f>
        <v>23</v>
      </c>
      <c r="D26" s="13">
        <f>SUM('[1]Total Applications'!$C$30:N30)</f>
        <v>438</v>
      </c>
      <c r="E26" s="14">
        <f>'[1]Waiting Times 1st Cons'!$N$30</f>
        <v>17</v>
      </c>
      <c r="F26" s="14">
        <f>'[1]Number Waiting Priority Apps'!$N$30</f>
        <v>5</v>
      </c>
      <c r="G26" s="14">
        <f>'[1]Numbers Waiting 1st Cons'!$N$30</f>
        <v>31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Held'!$C30:$N30)</f>
        <v>120</v>
      </c>
      <c r="K26" s="16">
        <f>'[1]Number of 2nd Cons Apps Held'!$N$30</f>
        <v>0</v>
      </c>
      <c r="L26" s="16">
        <f>SUM('[1]Number of Priority Apps Held'!$C30:$N30)</f>
        <v>36</v>
      </c>
      <c r="M26" s="17">
        <f>SUM('[1]District Court Family'!$C30:$N30)+SUM('[1]District Court Family Appeals'!$C30:$N30)</f>
        <v>199</v>
      </c>
      <c r="N26" s="17">
        <f>SUM('[1]CC Jud Sep &amp; Div'!$C30:$N30)</f>
        <v>0</v>
      </c>
      <c r="O26" s="38">
        <f>SUM([1]ADMCA!$C$30:N30)</f>
        <v>18</v>
      </c>
    </row>
    <row r="27" spans="1:15" s="5" customFormat="1" ht="15" x14ac:dyDescent="0.2">
      <c r="A27" s="12" t="s">
        <v>29</v>
      </c>
      <c r="B27" s="26">
        <v>3</v>
      </c>
      <c r="C27" s="13">
        <f>'[1]Total Applications'!$N$31</f>
        <v>19</v>
      </c>
      <c r="D27" s="13">
        <f>SUM('[1]Total Applications'!$C$31:N31)</f>
        <v>283</v>
      </c>
      <c r="E27" s="14">
        <f>'[1]Waiting Times 1st Cons'!$N$31</f>
        <v>14</v>
      </c>
      <c r="F27" s="14">
        <f>'[1]Number Waiting Priority Apps'!$N$31</f>
        <v>0</v>
      </c>
      <c r="G27" s="14">
        <f>'[1]Numbers Waiting 1st Cons'!$N$31</f>
        <v>15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Held'!$C31:$N31)</f>
        <v>113</v>
      </c>
      <c r="K27" s="16">
        <f>'[1]Number of 2nd Cons Apps Held'!$N$31</f>
        <v>0</v>
      </c>
      <c r="L27" s="16">
        <f>SUM('[1]Number of Priority Apps Held'!$C31:$N31)</f>
        <v>17</v>
      </c>
      <c r="M27" s="17">
        <f>SUM('[1]District Court Family'!$C31:$N31)+SUM('[1]District Court Family Appeals'!$C31:$N31)</f>
        <v>117</v>
      </c>
      <c r="N27" s="17">
        <f>SUM('[1]CC Jud Sep &amp; Div'!$C31:$N31)</f>
        <v>0</v>
      </c>
      <c r="O27" s="43">
        <f>SUM([1]ADMCA!$C$31:N31)</f>
        <v>7</v>
      </c>
    </row>
    <row r="28" spans="1:15" s="5" customFormat="1" ht="15" x14ac:dyDescent="0.2">
      <c r="A28" s="12" t="s">
        <v>30</v>
      </c>
      <c r="B28" s="26">
        <v>2</v>
      </c>
      <c r="C28" s="13">
        <f>'[1]Total Applications'!$N$32</f>
        <v>14</v>
      </c>
      <c r="D28" s="13">
        <f>SUM('[1]Total Applications'!$C$32:N32)</f>
        <v>326</v>
      </c>
      <c r="E28" s="14">
        <f>'[1]Waiting Times 1st Cons'!$N$32</f>
        <v>33</v>
      </c>
      <c r="F28" s="14">
        <f>'[1]Number Waiting Priority Apps'!$N$32</f>
        <v>4</v>
      </c>
      <c r="G28" s="14">
        <f>'[1]Numbers Waiting 1st Cons'!$N$32</f>
        <v>29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Held'!$C32:$N32)</f>
        <v>38</v>
      </c>
      <c r="K28" s="16">
        <f>'[1]Number of 2nd Cons Apps Held'!$N$32</f>
        <v>0</v>
      </c>
      <c r="L28" s="16">
        <f>SUM('[1]Number of Priority Apps Held'!$C32:$N32)</f>
        <v>24</v>
      </c>
      <c r="M28" s="17">
        <f>SUM('[1]District Court Family'!$C32:$N32)+SUM('[1]District Court Family Appeals'!$C32:$N32)</f>
        <v>146</v>
      </c>
      <c r="N28" s="17">
        <f>SUM('[1]CC Jud Sep &amp; Div'!$C32:$N32)</f>
        <v>24</v>
      </c>
      <c r="O28" s="44">
        <f>SUM([1]ADMCA!$C$32:N32)</f>
        <v>13</v>
      </c>
    </row>
    <row r="29" spans="1:15" s="5" customFormat="1" ht="15" x14ac:dyDescent="0.2">
      <c r="A29" s="12" t="s">
        <v>31</v>
      </c>
      <c r="B29" s="26">
        <v>2.6</v>
      </c>
      <c r="C29" s="13">
        <f>'[1]Total Applications'!$N$33</f>
        <v>17</v>
      </c>
      <c r="D29" s="13">
        <f>SUM('[1]Total Applications'!$C$33:N33)</f>
        <v>299</v>
      </c>
      <c r="E29" s="14">
        <f>'[1]Waiting Times 1st Cons'!$N$33</f>
        <v>45</v>
      </c>
      <c r="F29" s="14">
        <f>'[1]Number Waiting Priority Apps'!$N$33</f>
        <v>12</v>
      </c>
      <c r="G29" s="14">
        <f>'[1]Numbers Waiting 1st Cons'!$N$33</f>
        <v>141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Held'!$C33:$N33)</f>
        <v>138</v>
      </c>
      <c r="K29" s="16">
        <f>'[1]Number of 2nd Cons Apps Held'!$N$33</f>
        <v>0</v>
      </c>
      <c r="L29" s="16">
        <f>SUM('[1]Number of Priority Apps Held'!$C33:$N33)</f>
        <v>58</v>
      </c>
      <c r="M29" s="17">
        <f>SUM('[1]District Court Family'!$C33:$N33)+SUM('[1]District Court Family Appeals'!$C33:$N33)</f>
        <v>37</v>
      </c>
      <c r="N29" s="17">
        <f>SUM('[1]CC Jud Sep &amp; Div'!$C33:$N33)</f>
        <v>22</v>
      </c>
      <c r="O29" s="44">
        <f>SUM([1]ADMCA!$C$33:N33)</f>
        <v>2</v>
      </c>
    </row>
    <row r="30" spans="1:15" s="5" customFormat="1" ht="15" x14ac:dyDescent="0.2">
      <c r="A30" s="12" t="s">
        <v>32</v>
      </c>
      <c r="B30" s="26">
        <v>13.2</v>
      </c>
      <c r="C30" s="13">
        <f>'[1]Total Applications'!$N$34+'[1]Total Applications'!$N$35</f>
        <v>471</v>
      </c>
      <c r="D30" s="13">
        <f>SUM('[1]Total Applications'!$C$34:N35)</f>
        <v>9781</v>
      </c>
      <c r="E30" s="14">
        <f>'[1]Waiting Times 1st Cons'!$N$34</f>
        <v>18</v>
      </c>
      <c r="F30" s="14">
        <f>'[1]Number Waiting Priority Apps'!$N$34</f>
        <v>3</v>
      </c>
      <c r="G30" s="14">
        <f>'[1]Number of 1st Cons Apps Held'!$N$34</f>
        <v>8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Held'!$C34:N35)</f>
        <v>1106</v>
      </c>
      <c r="K30" s="16">
        <f>'[1]Number of 2nd Cons Apps Held'!$N$34+'[1]Number of 2nd Cons Apps Held'!$N$35</f>
        <v>0</v>
      </c>
      <c r="L30" s="16">
        <f>SUM('[1]Number of Priority Apps Held'!$C34:$N35)</f>
        <v>973</v>
      </c>
      <c r="M30" s="17">
        <f>SUM('[1]District Court Family Appeals'!$C$34:$N34)+SUM('[1]District Court Family'!$C34:$N34)</f>
        <v>59</v>
      </c>
      <c r="N30" s="17">
        <f>SUM('[1]CC Jud Sep &amp; Div'!$C34:$N34)</f>
        <v>0</v>
      </c>
      <c r="O30" s="38">
        <f>SUM([1]ADMCA!$C$34:N34)</f>
        <v>8</v>
      </c>
    </row>
    <row r="31" spans="1:15" s="5" customFormat="1" ht="15" x14ac:dyDescent="0.2">
      <c r="A31" s="12" t="s">
        <v>33</v>
      </c>
      <c r="B31" s="26">
        <v>3</v>
      </c>
      <c r="C31" s="13">
        <f>'[1]Total Applications'!$N$36</f>
        <v>35</v>
      </c>
      <c r="D31" s="13">
        <f>SUM('[1]Total Applications'!$C$36:N36)</f>
        <v>217</v>
      </c>
      <c r="E31" s="14">
        <f>'[1]Waiting Times 1st Cons'!$N$36</f>
        <v>34</v>
      </c>
      <c r="F31" s="14">
        <f>'[1]Number Waiting Priority Apps'!$N$36</f>
        <v>1</v>
      </c>
      <c r="G31" s="14">
        <f>'[1]Numbers Waiting 1st Cons'!$N$36</f>
        <v>68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Held'!$C36:$N36)</f>
        <v>87</v>
      </c>
      <c r="K31" s="16">
        <f>'[1]Number of 2nd Cons Apps Held'!$N$36</f>
        <v>0</v>
      </c>
      <c r="L31" s="16">
        <f>SUM('[1]Number of Priority Apps Held'!$C36:$N36)</f>
        <v>16</v>
      </c>
      <c r="M31" s="17">
        <f>SUM('[1]District Court Family'!$C36:$N36)+SUM('[1]District Court Family Appeals'!$C36:$N36)</f>
        <v>37</v>
      </c>
      <c r="N31" s="17">
        <f>SUM('[1]CC Jud Sep &amp; Div'!$C36:$N36)</f>
        <v>27</v>
      </c>
      <c r="O31" s="43">
        <f>SUM([1]ADMCA!$C$36:N36)</f>
        <v>3</v>
      </c>
    </row>
    <row r="32" spans="1:15" s="5" customFormat="1" ht="15" x14ac:dyDescent="0.2">
      <c r="A32" s="12" t="s">
        <v>34</v>
      </c>
      <c r="B32" s="26">
        <v>4.7</v>
      </c>
      <c r="C32" s="13">
        <f>'[1]Total Applications'!$N$37</f>
        <v>37</v>
      </c>
      <c r="D32" s="13">
        <f>SUM('[1]Total Applications'!$C$37:N37)</f>
        <v>583</v>
      </c>
      <c r="E32" s="14">
        <f>'[1]Waiting Times 1st Cons'!$N$37</f>
        <v>6</v>
      </c>
      <c r="F32" s="14">
        <f>'[1]Number Waiting Priority Apps'!$N$37</f>
        <v>1</v>
      </c>
      <c r="G32" s="14">
        <f>'[1]Numbers Waiting 1st Cons'!$N$37</f>
        <v>24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Held'!$C37:$N37)</f>
        <v>254</v>
      </c>
      <c r="K32" s="16">
        <f>'[1]Number of 2nd Cons Apps Held'!$N$37</f>
        <v>0</v>
      </c>
      <c r="L32" s="16">
        <f>SUM('[1]Number of Priority Apps Held'!$C37:$N37)</f>
        <v>66</v>
      </c>
      <c r="M32" s="17">
        <f>SUM('[1]District Court Family'!$C37:$N37)+SUM('[1]District Court Family Appeals'!$C37:$N37)</f>
        <v>239</v>
      </c>
      <c r="N32" s="17">
        <f>SUM('[1]CC Jud Sep &amp; Div'!$C37:$N37)</f>
        <v>0</v>
      </c>
      <c r="O32" s="44">
        <f>SUM([1]ADMCA!$C$37:N37)</f>
        <v>0</v>
      </c>
    </row>
    <row r="33" spans="1:15" s="5" customFormat="1" ht="15" x14ac:dyDescent="0.2">
      <c r="A33" s="12" t="s">
        <v>35</v>
      </c>
      <c r="B33" s="26">
        <v>2</v>
      </c>
      <c r="C33" s="13">
        <f>'[1]Total Applications'!$N$38</f>
        <v>18</v>
      </c>
      <c r="D33" s="13">
        <f>SUM('[1]Total Applications'!$C$38:N38)</f>
        <v>178</v>
      </c>
      <c r="E33" s="14">
        <f>'[1]Waiting Times 1st Cons'!$N$38</f>
        <v>7</v>
      </c>
      <c r="F33" s="14">
        <f>'[1]Number Waiting Priority Apps'!$N$38</f>
        <v>0</v>
      </c>
      <c r="G33" s="14">
        <f>'[1]Numbers Waiting 1st Cons'!$N$38</f>
        <v>13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Held'!$C38:$N38)</f>
        <v>71</v>
      </c>
      <c r="K33" s="16">
        <f>'[1]Number of 2nd Cons Apps Held'!$N$38</f>
        <v>0</v>
      </c>
      <c r="L33" s="16">
        <f>SUM('[1]Number of Priority Apps Held'!$C38:$N38)</f>
        <v>4</v>
      </c>
      <c r="M33" s="17">
        <f>SUM('[1]District Court Family'!$C38:$N38)+SUM('[1]District Court Family Appeals'!$C38:$N38)</f>
        <v>81</v>
      </c>
      <c r="N33" s="17">
        <f>SUM('[1]CC Jud Sep &amp; Div'!$C38:$N38)</f>
        <v>0</v>
      </c>
      <c r="O33" s="44">
        <f>SUM([1]ADMCA!$C$38:N38)</f>
        <v>0</v>
      </c>
    </row>
    <row r="34" spans="1:15" s="5" customFormat="1" ht="15" x14ac:dyDescent="0.2">
      <c r="A34" s="12" t="s">
        <v>36</v>
      </c>
      <c r="B34" s="26">
        <v>2</v>
      </c>
      <c r="C34" s="13">
        <f>'[1]Total Applications'!$N$39</f>
        <v>38</v>
      </c>
      <c r="D34" s="13">
        <f>SUM('[1]Total Applications'!$C$39:N39)</f>
        <v>433</v>
      </c>
      <c r="E34" s="14">
        <f>'[1]Waiting Times 1st Cons'!$N$39</f>
        <v>30</v>
      </c>
      <c r="F34" s="14">
        <f>'[1]Number Waiting Priority Apps'!$N$39</f>
        <v>3</v>
      </c>
      <c r="G34" s="14">
        <f>'[1]Numbers Waiting 1st Cons'!$N$39</f>
        <v>39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Held'!$C39:$N39)</f>
        <v>104</v>
      </c>
      <c r="K34" s="16">
        <f>'[1]Number of 2nd Cons Apps Held'!$N$39</f>
        <v>0</v>
      </c>
      <c r="L34" s="16">
        <f>SUM('[1]Number of Priority Apps Held'!$C39:$N39)</f>
        <v>30</v>
      </c>
      <c r="M34" s="17">
        <f>SUM('[1]District Court Family'!$C39:$N39)+SUM('[1]District Court Family Appeals'!$C39:$N39)</f>
        <v>200</v>
      </c>
      <c r="N34" s="17">
        <f>SUM('[1]CC Jud Sep &amp; Div'!$C39:$N39)</f>
        <v>0</v>
      </c>
      <c r="O34" s="38">
        <f>SUM([1]ADMCA!$C$39:N39)</f>
        <v>24</v>
      </c>
    </row>
    <row r="35" spans="1:15" s="5" customFormat="1" ht="15" x14ac:dyDescent="0.2">
      <c r="A35" s="12" t="s">
        <v>37</v>
      </c>
      <c r="B35" s="26">
        <v>3.6</v>
      </c>
      <c r="C35" s="13">
        <f>'[1]Total Applications'!$N$40</f>
        <v>24</v>
      </c>
      <c r="D35" s="13">
        <f>SUM('[1]Total Applications'!$C$40:N40)</f>
        <v>521</v>
      </c>
      <c r="E35" s="14">
        <f>'[1]Waiting Times 1st Cons'!$N$40</f>
        <v>14</v>
      </c>
      <c r="F35" s="14">
        <f>'[1]Number Waiting Priority Apps'!$N$40</f>
        <v>0</v>
      </c>
      <c r="G35" s="14">
        <f>'[1]Numbers Waiting 1st Cons'!$N$40</f>
        <v>26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Held'!$C40:$N40)</f>
        <v>174</v>
      </c>
      <c r="K35" s="16">
        <f>'[1]Number of 2nd Cons Apps Held'!$N$40</f>
        <v>0</v>
      </c>
      <c r="L35" s="16">
        <f>SUM('[1]Number of Priority Apps Held'!$C40:$N40)</f>
        <v>41</v>
      </c>
      <c r="M35" s="17">
        <f>SUM('[1]District Court Family'!$C40:$N40)+SUM('[1]District Court Family Appeals'!$C40:$N40)</f>
        <v>227</v>
      </c>
      <c r="N35" s="17">
        <f>SUM('[1]CC Jud Sep &amp; Div'!$C40:$N40)</f>
        <v>0</v>
      </c>
      <c r="O35" s="37">
        <f>SUM([1]ADMCA!$C$40:N40)</f>
        <v>19</v>
      </c>
    </row>
    <row r="36" spans="1:15" s="5" customFormat="1" ht="15.75" thickBot="1" x14ac:dyDescent="0.25">
      <c r="A36" s="18" t="s">
        <v>38</v>
      </c>
      <c r="B36" s="27">
        <v>3.5</v>
      </c>
      <c r="C36" s="41">
        <f>'[1]Total Applications'!$N$41</f>
        <v>19</v>
      </c>
      <c r="D36" s="41">
        <f>SUM('[1]Total Applications'!$C$41:N41)</f>
        <v>457</v>
      </c>
      <c r="E36" s="42">
        <f>'[1]Waiting Times 1st Cons'!$N$41</f>
        <v>24</v>
      </c>
      <c r="F36" s="42">
        <f>'[1]Number Waiting Priority Apps'!$N$41</f>
        <v>5</v>
      </c>
      <c r="G36" s="42">
        <f>'[1]Numbers Waiting 1st Cons'!$N$41</f>
        <v>34</v>
      </c>
      <c r="H36" s="20">
        <f>'[1]Waiting Times 2nd Cons'!$F40</f>
        <v>0</v>
      </c>
      <c r="I36" s="20">
        <f>'[1]Numbers Waiting 2nd Cons'!$F40</f>
        <v>0</v>
      </c>
      <c r="J36" s="35">
        <f>SUM('[1]Number of 1st Cons Apps Held'!$C41:$N41)</f>
        <v>145</v>
      </c>
      <c r="K36" s="35">
        <f>'[1]Number of 2nd Cons Apps Held'!$N$41</f>
        <v>0</v>
      </c>
      <c r="L36" s="35">
        <f>SUM('[1]Number of Priority Apps Held'!$C41:$N41)</f>
        <v>59</v>
      </c>
      <c r="M36" s="36">
        <f>SUM('[1]District Court Family'!$C41:$N41)+SUM('[1]District Court Family Appeals'!$C41:$N41)</f>
        <v>215</v>
      </c>
      <c r="N36" s="36">
        <f>SUM('[1]CC Jud Sep &amp; Div'!$C41:$N41)</f>
        <v>0</v>
      </c>
      <c r="O36" s="37">
        <f>SUM([1]ADMCA!$C$41:N41)</f>
        <v>40</v>
      </c>
    </row>
    <row r="37" spans="1:15" ht="13.5" thickTop="1" x14ac:dyDescent="0.2">
      <c r="O37" s="46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2025-01-08T13:56:47Z</cp:lastPrinted>
  <dcterms:created xsi:type="dcterms:W3CDTF">2018-02-09T11:30:37Z</dcterms:created>
  <dcterms:modified xsi:type="dcterms:W3CDTF">2025-01-08T13:56:49Z</dcterms:modified>
</cp:coreProperties>
</file>